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243.xml" ContentType="application/vnd.ms-excel.controlproperties+xml"/>
  <Override PartName="/xl/ctrlProps/ctrlProp244.xml" ContentType="application/vnd.ms-excel.controlproperties+xml"/>
  <Override PartName="/xl/drawings/drawing9.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11.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drawings/drawing12.xml" ContentType="application/vnd.openxmlformats-officedocument.drawing+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omments5.xml" ContentType="application/vnd.openxmlformats-officedocument.spreadsheetml.comments+xml"/>
  <Override PartName="/xl/drawings/drawing13.xml" ContentType="application/vnd.openxmlformats-officedocument.drawing+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drawings/drawing14.xml" ContentType="application/vnd.openxmlformats-officedocument.drawing+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drawings/drawing15.xml" ContentType="application/vnd.openxmlformats-officedocument.drawing+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drawings/drawing16.xml" ContentType="application/vnd.openxmlformats-officedocument.drawing+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drawings/drawing17.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drawings/drawing18.xml" ContentType="application/vnd.openxmlformats-officedocument.drawing+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drawings/drawing19.xml" ContentType="application/vnd.openxmlformats-officedocument.drawing+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drawings/drawing20.xml" ContentType="application/vnd.openxmlformats-officedocument.drawing+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drawings/drawing21.xml" ContentType="application/vnd.openxmlformats-officedocument.drawing+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drawings/drawing22.xml" ContentType="application/vnd.openxmlformats-officedocument.drawing+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defaultThemeVersion="166925"/>
  <mc:AlternateContent xmlns:mc="http://schemas.openxmlformats.org/markup-compatibility/2006">
    <mc:Choice Requires="x15">
      <x15ac:absPath xmlns:x15ac="http://schemas.microsoft.com/office/spreadsheetml/2010/11/ac" url="R:\99監査指導室\監査一係\010 一係業務\02 ホームページ管理\R5\0505年度当初\資料\事前\"/>
    </mc:Choice>
  </mc:AlternateContent>
  <xr:revisionPtr revIDLastSave="0" documentId="13_ncr:1_{F0868E2B-E70C-4C7F-9B0C-7B23EB4D6E84}" xr6:coauthVersionLast="47" xr6:coauthVersionMax="47" xr10:uidLastSave="{00000000-0000-0000-0000-000000000000}"/>
  <bookViews>
    <workbookView xWindow="-120" yWindow="-120" windowWidth="29040" windowHeight="15840" tabRatio="859" xr2:uid="{94D5D628-03CD-4B5A-82EC-8276FEECA962}"/>
  </bookViews>
  <sheets>
    <sheet name="表紙・鑑" sheetId="2" r:id="rId1"/>
    <sheet name="1施設の概況 " sheetId="3" r:id="rId2"/>
    <sheet name="2職員配置状況 " sheetId="4" r:id="rId3"/>
    <sheet name="3採用・退職状況 " sheetId="5" r:id="rId4"/>
    <sheet name="4(1)職員の給与等(正規職員用)  " sheetId="25" r:id="rId5"/>
    <sheet name="4(2)職員の給与等(その他の職員用)" sheetId="26" r:id="rId6"/>
    <sheet name="4(3)勤務状況 " sheetId="8" r:id="rId7"/>
    <sheet name="4(4)1ヶ月の勤務割 " sheetId="9" r:id="rId8"/>
    <sheet name="4(4)記入例" sheetId="10" r:id="rId9"/>
    <sheet name="5労働安全衛生" sheetId="13" r:id="rId10"/>
    <sheet name="6(1)施設職員の研修実施状況" sheetId="11" r:id="rId11"/>
    <sheet name="6(2)新規採用職員の研修実施状況" sheetId="12" r:id="rId12"/>
    <sheet name="7(1)計画(2)虐待(3)自立自活 (4)意思表明(5)入浴" sheetId="14" r:id="rId13"/>
    <sheet name="7(6)地域(7)行事(8)苦情(9)評価" sheetId="15" r:id="rId14"/>
    <sheet name="8(1)入所者(児)処遇(2)事故(3)送迎(4)業務継続計画" sheetId="16" r:id="rId15"/>
    <sheet name="8(5)安全計画9衛生管理" sheetId="27" r:id="rId16"/>
    <sheet name="10入所者の医療管理の状況" sheetId="17" r:id="rId17"/>
    <sheet name="11入所者の健康管理の実施状況 " sheetId="18" r:id="rId18"/>
    <sheet name="12入所者のその他預かり金等の取り扱い状況" sheetId="19" r:id="rId19"/>
    <sheet name="13給食の状況" sheetId="20" r:id="rId20"/>
    <sheet name="13(2)給食の状況" sheetId="21" r:id="rId21"/>
    <sheet name="13(3)検便(4)保健所(5)委託(6)衛生(7)保存食" sheetId="22" r:id="rId22"/>
    <sheet name="14災害事故防止対策" sheetId="23" r:id="rId23"/>
    <sheet name="15諸規程等の整備状況" sheetId="24" r:id="rId24"/>
  </sheets>
  <externalReferences>
    <externalReference r:id="rId25"/>
  </externalReferences>
  <definedNames>
    <definedName name="_xlnm.Print_Area" localSheetId="16">'10入所者の医療管理の状況'!$A$1:$AR$39</definedName>
    <definedName name="_xlnm.Print_Area" localSheetId="17">'11入所者の健康管理の実施状況 '!$A$1:$AK$36</definedName>
    <definedName name="_xlnm.Print_Area" localSheetId="18">'12入所者のその他預かり金等の取り扱い状況'!$A$1:$Z$14</definedName>
    <definedName name="_xlnm.Print_Area" localSheetId="20">'13(2)給食の状況'!$A$1:$AL$33</definedName>
    <definedName name="_xlnm.Print_Area" localSheetId="21">'13(3)検便(4)保健所(5)委託(6)衛生(7)保存食'!$A$1:$AK$32</definedName>
    <definedName name="_xlnm.Print_Area" localSheetId="19">'13給食の状況'!$A$1:$AV$43</definedName>
    <definedName name="_xlnm.Print_Area" localSheetId="22">'14災害事故防止対策'!$A$1:$AP$44</definedName>
    <definedName name="_xlnm.Print_Area" localSheetId="23">'15諸規程等の整備状況'!$A$1:$AR$32</definedName>
    <definedName name="_xlnm.Print_Area" localSheetId="1">'1施設の概況 '!$A$1:$AN$37</definedName>
    <definedName name="_xlnm.Print_Area" localSheetId="2">'2職員配置状況 '!$A$1:$AQ$43</definedName>
    <definedName name="_xlnm.Print_Area" localSheetId="3">'3採用・退職状況 '!$A$1:$AR$46</definedName>
    <definedName name="_xlnm.Print_Area" localSheetId="4">'4(1)職員の給与等(正規職員用)  '!$A$1:$AT$50</definedName>
    <definedName name="_xlnm.Print_Area" localSheetId="5">'4(2)職員の給与等(その他の職員用)'!$A$1:$AT$50</definedName>
    <definedName name="_xlnm.Print_Area" localSheetId="6">'4(3)勤務状況 '!$A$1:$AH$36</definedName>
    <definedName name="_xlnm.Print_Area" localSheetId="7">'4(4)1ヶ月の勤務割 '!$A$1:$BB$47</definedName>
    <definedName name="_xlnm.Print_Area" localSheetId="8">'4(4)記入例'!$A$1:$BB$33</definedName>
    <definedName name="_xlnm.Print_Area" localSheetId="9">'5労働安全衛生'!$A$1:$AQ$48</definedName>
    <definedName name="_xlnm.Print_Area" localSheetId="10">'6(1)施設職員の研修実施状況'!$A$1:$AQ$47</definedName>
    <definedName name="_xlnm.Print_Area" localSheetId="11">'6(2)新規採用職員の研修実施状況'!$A$1:$AI$46</definedName>
    <definedName name="_xlnm.Print_Area" localSheetId="12">'7(1)計画(2)虐待(3)自立自活 (4)意思表明(5)入浴'!$A$1:$AO$37</definedName>
    <definedName name="_xlnm.Print_Area" localSheetId="13">'7(6)地域(7)行事(8)苦情(9)評価'!$A$1:$AO$38</definedName>
    <definedName name="_xlnm.Print_Area" localSheetId="14">'8(1)入所者(児)処遇(2)事故(3)送迎(4)業務継続計画'!$A$1:$AK$36</definedName>
    <definedName name="_xlnm.Print_Area" localSheetId="15">'8(5)安全計画9衛生管理'!$A$1:$AK$29</definedName>
    <definedName name="_xlnm.Print_Area" localSheetId="0">表紙・鑑!$A$1:$P$19</definedName>
    <definedName name="施設一覧" localSheetId="4">[1]設定!$A$32:$A$34</definedName>
    <definedName name="施設一覧" localSheetId="5">[1]設定!$A$32:$A$34</definedName>
    <definedName name="施設一覧" localSheetId="11">表紙・鑑!$A$32:$A$34</definedName>
    <definedName name="施設一覧">表紙・鑑!$A$32:$A$34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42" i="9" l="1"/>
  <c r="BJ42" i="9"/>
  <c r="BI42" i="9"/>
  <c r="BH42" i="9"/>
  <c r="BG42" i="9"/>
  <c r="BF42" i="9"/>
  <c r="BE42" i="9"/>
  <c r="BD42" i="9"/>
  <c r="BC42" i="9"/>
  <c r="AC32" i="23"/>
  <c r="AC31" i="23"/>
  <c r="AC24" i="23"/>
  <c r="A2" i="12"/>
  <c r="A2" i="11"/>
  <c r="M8" i="22" l="1"/>
  <c r="M7" i="22"/>
  <c r="M6" i="22"/>
  <c r="M5" i="22"/>
  <c r="G8" i="22"/>
  <c r="G7" i="22"/>
  <c r="G6" i="22"/>
  <c r="G5" i="22"/>
  <c r="A8" i="22"/>
  <c r="A7" i="22"/>
  <c r="Y3" i="23" l="1"/>
  <c r="AF6" i="22"/>
  <c r="AF7" i="22"/>
  <c r="AF8" i="22"/>
  <c r="AF5" i="22"/>
  <c r="Z7" i="22"/>
  <c r="Z8" i="22"/>
  <c r="Z6" i="22"/>
  <c r="Z5" i="22"/>
  <c r="T8" i="22"/>
  <c r="T7" i="22"/>
  <c r="A6" i="22"/>
  <c r="T6" i="22" s="1"/>
  <c r="A5" i="22"/>
  <c r="T5" i="22" s="1"/>
  <c r="A41" i="20"/>
  <c r="A38" i="20"/>
  <c r="A2" i="18"/>
  <c r="A2" i="17"/>
  <c r="A22" i="15"/>
  <c r="A2" i="15"/>
  <c r="A2" i="13"/>
  <c r="K7" i="8" l="1"/>
  <c r="H7" i="8" s="1"/>
  <c r="N7" i="8" s="1"/>
  <c r="T44" i="26" l="1"/>
  <c r="AQ42" i="26"/>
  <c r="AQ40" i="26"/>
  <c r="AQ38" i="26"/>
  <c r="AQ36" i="26"/>
  <c r="AQ34" i="26"/>
  <c r="AQ32" i="26"/>
  <c r="AQ30" i="26"/>
  <c r="AQ28" i="26"/>
  <c r="AQ44" i="26" s="1"/>
  <c r="AQ26" i="26"/>
  <c r="AQ24" i="26"/>
  <c r="AQ22" i="26"/>
  <c r="AQ20" i="26"/>
  <c r="AQ18" i="26"/>
  <c r="AQ16" i="26"/>
  <c r="AQ14" i="26"/>
  <c r="AQ12" i="26"/>
  <c r="AQ10" i="26"/>
  <c r="AQ8" i="26"/>
  <c r="AI5" i="26"/>
  <c r="T44" i="25"/>
  <c r="AQ42" i="25"/>
  <c r="AQ40" i="25"/>
  <c r="AQ38" i="25"/>
  <c r="AQ36" i="25"/>
  <c r="AQ34" i="25"/>
  <c r="AQ32" i="25"/>
  <c r="AQ30" i="25"/>
  <c r="AQ28" i="25"/>
  <c r="AQ26" i="25"/>
  <c r="AQ24" i="25"/>
  <c r="AQ22" i="25"/>
  <c r="AQ20" i="25"/>
  <c r="AQ18" i="25"/>
  <c r="AQ16" i="25"/>
  <c r="AQ14" i="25"/>
  <c r="AQ12" i="25"/>
  <c r="AQ10" i="25"/>
  <c r="AQ8" i="25"/>
  <c r="AQ44" i="25" s="1"/>
  <c r="AI5" i="25"/>
  <c r="A27" i="5" l="1"/>
  <c r="AG19" i="5"/>
  <c r="AI19" i="5"/>
  <c r="AK19" i="5"/>
  <c r="AM19" i="5"/>
  <c r="AO19" i="5"/>
  <c r="AQ17" i="5"/>
  <c r="AQ15" i="5"/>
  <c r="AQ13" i="5"/>
  <c r="AQ11" i="5"/>
  <c r="AQ9" i="5"/>
  <c r="AQ7" i="5"/>
  <c r="AO13" i="5"/>
  <c r="AM13" i="5"/>
  <c r="AK13" i="5"/>
  <c r="AI13" i="5"/>
  <c r="AG13" i="5"/>
  <c r="AE19" i="5"/>
  <c r="AE13" i="5"/>
  <c r="AE17" i="5"/>
  <c r="AE15" i="5"/>
  <c r="AE11" i="5"/>
  <c r="AE9" i="5"/>
  <c r="AE7" i="5"/>
  <c r="O13" i="5"/>
  <c r="M13" i="5"/>
  <c r="K13" i="5"/>
  <c r="B13" i="5"/>
  <c r="A15" i="5"/>
  <c r="A9" i="5"/>
  <c r="A7" i="5"/>
  <c r="C31" i="4"/>
  <c r="AL16" i="4"/>
  <c r="Z16" i="4"/>
  <c r="X16" i="4"/>
  <c r="V16" i="4"/>
  <c r="T16" i="4"/>
  <c r="R16" i="4"/>
  <c r="P16" i="4"/>
  <c r="N16" i="4"/>
  <c r="L16" i="4"/>
  <c r="J16" i="4"/>
  <c r="AP14" i="4"/>
  <c r="AP12" i="4"/>
  <c r="AP10" i="4"/>
  <c r="AP8" i="4"/>
  <c r="AD14" i="4"/>
  <c r="AD12" i="4"/>
  <c r="AD10" i="4"/>
  <c r="AD8" i="4"/>
  <c r="AK36" i="3"/>
  <c r="AI36" i="3"/>
  <c r="AD18" i="3"/>
  <c r="Y18" i="3"/>
  <c r="AD14" i="3"/>
  <c r="Y14" i="3"/>
  <c r="L37" i="3"/>
  <c r="F37" i="3"/>
  <c r="L17" i="3"/>
  <c r="F17" i="3"/>
  <c r="L14" i="3"/>
  <c r="F14" i="3"/>
  <c r="AQ19" i="5" l="1"/>
  <c r="AA38" i="17"/>
  <c r="E38" i="17"/>
  <c r="AA35" i="17"/>
  <c r="E35" i="17"/>
  <c r="AA32" i="17"/>
  <c r="E32" i="17"/>
  <c r="AA29" i="17"/>
  <c r="E29" i="17"/>
  <c r="AA26" i="17"/>
  <c r="E26" i="17"/>
  <c r="AA23" i="17"/>
  <c r="E23" i="17"/>
  <c r="AA20" i="17"/>
  <c r="E20" i="17"/>
  <c r="AA17" i="17"/>
  <c r="E17" i="17"/>
  <c r="AA14" i="17"/>
  <c r="E14" i="17"/>
  <c r="AA11" i="17"/>
  <c r="E11" i="17"/>
  <c r="AA8" i="17"/>
  <c r="E8" i="17"/>
  <c r="BK20" i="10"/>
  <c r="BJ20" i="10"/>
  <c r="BI20" i="10"/>
  <c r="BH20" i="10"/>
  <c r="BG20" i="10"/>
  <c r="BF20" i="10"/>
  <c r="BE20" i="10"/>
  <c r="BD20" i="10"/>
  <c r="BC20" i="10"/>
  <c r="BU14" i="10"/>
  <c r="BU13" i="10"/>
  <c r="BU12" i="10"/>
  <c r="BU11" i="10"/>
  <c r="BU10" i="10"/>
  <c r="BU9" i="10"/>
  <c r="BU8" i="10"/>
  <c r="BU7" i="10"/>
  <c r="BU6" i="10"/>
  <c r="BK6" i="10"/>
  <c r="BT6" i="10" s="1"/>
  <c r="BJ6" i="10"/>
  <c r="BJ11" i="10" s="1"/>
  <c r="BS11" i="10" s="1"/>
  <c r="BI6" i="10"/>
  <c r="BI11" i="10" s="1"/>
  <c r="BR11" i="10" s="1"/>
  <c r="BH6" i="10"/>
  <c r="BH15" i="10" s="1"/>
  <c r="BQ15" i="10" s="1"/>
  <c r="BG6" i="10"/>
  <c r="BG9" i="10" s="1"/>
  <c r="BP9" i="10" s="1"/>
  <c r="BF6" i="10"/>
  <c r="BF9" i="10" s="1"/>
  <c r="BO9" i="10" s="1"/>
  <c r="BE6" i="10"/>
  <c r="BE17" i="10" s="1"/>
  <c r="BN17" i="10" s="1"/>
  <c r="BD6" i="10"/>
  <c r="BM6" i="10" s="1"/>
  <c r="BC6" i="10"/>
  <c r="BL6" i="10" s="1"/>
  <c r="BI37" i="9"/>
  <c r="BR37" i="9" s="1"/>
  <c r="BD33" i="9"/>
  <c r="BM33" i="9" s="1"/>
  <c r="BU30" i="9"/>
  <c r="BU29" i="9"/>
  <c r="BI29" i="9"/>
  <c r="BR29" i="9" s="1"/>
  <c r="BU28" i="9"/>
  <c r="BU27" i="9"/>
  <c r="BU26" i="9"/>
  <c r="BU25" i="9"/>
  <c r="BK21" i="9"/>
  <c r="BT21" i="9" s="1"/>
  <c r="BC21" i="9"/>
  <c r="BL21" i="9" s="1"/>
  <c r="BF17" i="9"/>
  <c r="BO17" i="9" s="1"/>
  <c r="BU14" i="9"/>
  <c r="BU13" i="9"/>
  <c r="BK13" i="9"/>
  <c r="BT13" i="9" s="1"/>
  <c r="BC13" i="9"/>
  <c r="BL13" i="9" s="1"/>
  <c r="BU12" i="9"/>
  <c r="BU11" i="9"/>
  <c r="BU10" i="9"/>
  <c r="BU9" i="9"/>
  <c r="BJ9" i="9"/>
  <c r="BS9" i="9" s="1"/>
  <c r="BU8" i="9"/>
  <c r="BU7" i="9"/>
  <c r="BU6" i="9"/>
  <c r="BS6" i="9"/>
  <c r="BP6" i="9"/>
  <c r="BK6" i="9"/>
  <c r="BK33" i="9" s="1"/>
  <c r="BT33" i="9" s="1"/>
  <c r="BJ6" i="9"/>
  <c r="BJ21" i="9" s="1"/>
  <c r="BS21" i="9" s="1"/>
  <c r="BI6" i="9"/>
  <c r="BI9" i="9" s="1"/>
  <c r="BR9" i="9" s="1"/>
  <c r="BH6" i="9"/>
  <c r="BH37" i="9" s="1"/>
  <c r="BQ37" i="9" s="1"/>
  <c r="BG6" i="9"/>
  <c r="BG25" i="9" s="1"/>
  <c r="BP25" i="9" s="1"/>
  <c r="BF6" i="9"/>
  <c r="BO6" i="9" s="1"/>
  <c r="BE6" i="9"/>
  <c r="BE17" i="9" s="1"/>
  <c r="BN17" i="9" s="1"/>
  <c r="BD6" i="9"/>
  <c r="BD17" i="9" s="1"/>
  <c r="BM17" i="9" s="1"/>
  <c r="BC6" i="9"/>
  <c r="BC33" i="9" s="1"/>
  <c r="BL33" i="9" s="1"/>
  <c r="K25" i="8"/>
  <c r="H25" i="8" s="1"/>
  <c r="N25" i="8" s="1"/>
  <c r="K23" i="8"/>
  <c r="H23" i="8" s="1"/>
  <c r="N23" i="8" s="1"/>
  <c r="K21" i="8"/>
  <c r="H21" i="8" s="1"/>
  <c r="N21" i="8" s="1"/>
  <c r="K19" i="8"/>
  <c r="H19" i="8" s="1"/>
  <c r="N19" i="8" s="1"/>
  <c r="K17" i="8"/>
  <c r="H17" i="8" s="1"/>
  <c r="N17" i="8" s="1"/>
  <c r="K15" i="8"/>
  <c r="H15" i="8" s="1"/>
  <c r="N15" i="8" s="1"/>
  <c r="K13" i="8"/>
  <c r="H13" i="8" s="1"/>
  <c r="N13" i="8" s="1"/>
  <c r="K11" i="8"/>
  <c r="H11" i="8" s="1"/>
  <c r="N11" i="8" s="1"/>
  <c r="K9" i="8"/>
  <c r="H9" i="8"/>
  <c r="N9" i="8" s="1"/>
  <c r="W19" i="5"/>
  <c r="Q19" i="5"/>
  <c r="AC13" i="5"/>
  <c r="AC19" i="5" s="1"/>
  <c r="AA13" i="5"/>
  <c r="AA19" i="5" s="1"/>
  <c r="Y13" i="5"/>
  <c r="Y19" i="5" s="1"/>
  <c r="W13" i="5"/>
  <c r="U13" i="5"/>
  <c r="U19" i="5" s="1"/>
  <c r="S13" i="5"/>
  <c r="S19" i="5" s="1"/>
  <c r="Q13" i="5"/>
  <c r="O19" i="5"/>
  <c r="M19" i="5"/>
  <c r="K19" i="5"/>
  <c r="AN16" i="4"/>
  <c r="AJ16" i="4"/>
  <c r="AH16" i="4"/>
  <c r="AF16" i="4"/>
  <c r="AB16" i="4"/>
  <c r="G4" i="3"/>
  <c r="G3" i="3"/>
  <c r="E1" i="2"/>
  <c r="BH9" i="10" l="1"/>
  <c r="BQ9" i="10" s="1"/>
  <c r="BI15" i="10"/>
  <c r="BR15" i="10" s="1"/>
  <c r="BN6" i="10"/>
  <c r="BC11" i="10"/>
  <c r="BL11" i="10" s="1"/>
  <c r="BP6" i="10"/>
  <c r="BK11" i="10"/>
  <c r="BT11" i="10" s="1"/>
  <c r="BQ6" i="9"/>
  <c r="BC9" i="9"/>
  <c r="BL9" i="9" s="1"/>
  <c r="BK9" i="9"/>
  <c r="BT9" i="9" s="1"/>
  <c r="BD13" i="9"/>
  <c r="BM13" i="9" s="1"/>
  <c r="BG17" i="9"/>
  <c r="BP17" i="9" s="1"/>
  <c r="BD21" i="9"/>
  <c r="BM21" i="9" s="1"/>
  <c r="BI25" i="9"/>
  <c r="BR25" i="9" s="1"/>
  <c r="BJ29" i="9"/>
  <c r="BS29" i="9" s="1"/>
  <c r="BE33" i="9"/>
  <c r="BN33" i="9" s="1"/>
  <c r="BJ37" i="9"/>
  <c r="BS37" i="9" s="1"/>
  <c r="BO6" i="10"/>
  <c r="BI9" i="10"/>
  <c r="BR9" i="10" s="1"/>
  <c r="BD11" i="10"/>
  <c r="BM11" i="10" s="1"/>
  <c r="BG13" i="10"/>
  <c r="BP13" i="10" s="1"/>
  <c r="BJ15" i="10"/>
  <c r="BS15" i="10" s="1"/>
  <c r="BG17" i="10"/>
  <c r="BP17" i="10" s="1"/>
  <c r="BF17" i="10"/>
  <c r="BO17" i="10" s="1"/>
  <c r="BR6" i="9"/>
  <c r="BD9" i="9"/>
  <c r="BM9" i="9" s="1"/>
  <c r="BE13" i="9"/>
  <c r="BN13" i="9" s="1"/>
  <c r="BH17" i="9"/>
  <c r="BQ17" i="9" s="1"/>
  <c r="BE21" i="9"/>
  <c r="BN21" i="9" s="1"/>
  <c r="BJ25" i="9"/>
  <c r="BS25" i="9" s="1"/>
  <c r="BC29" i="9"/>
  <c r="BL29" i="9" s="1"/>
  <c r="BK29" i="9"/>
  <c r="BT29" i="9" s="1"/>
  <c r="BF33" i="9"/>
  <c r="BO33" i="9" s="1"/>
  <c r="BC37" i="9"/>
  <c r="BL37" i="9" s="1"/>
  <c r="BK37" i="9"/>
  <c r="BT37" i="9" s="1"/>
  <c r="BJ9" i="10"/>
  <c r="BS9" i="10" s="1"/>
  <c r="BE11" i="10"/>
  <c r="BN11" i="10" s="1"/>
  <c r="BH13" i="10"/>
  <c r="BQ13" i="10" s="1"/>
  <c r="BC15" i="10"/>
  <c r="BL15" i="10" s="1"/>
  <c r="BK15" i="10"/>
  <c r="BT15" i="10" s="1"/>
  <c r="BH17" i="10"/>
  <c r="BQ17" i="10" s="1"/>
  <c r="BH25" i="9"/>
  <c r="BQ25" i="9" s="1"/>
  <c r="BF13" i="10"/>
  <c r="BO13" i="10" s="1"/>
  <c r="BE9" i="9"/>
  <c r="BN9" i="9" s="1"/>
  <c r="BF13" i="9"/>
  <c r="BO13" i="9" s="1"/>
  <c r="BI17" i="9"/>
  <c r="BR17" i="9" s="1"/>
  <c r="BF21" i="9"/>
  <c r="BO21" i="9" s="1"/>
  <c r="BC25" i="9"/>
  <c r="BL25" i="9" s="1"/>
  <c r="BK25" i="9"/>
  <c r="BT25" i="9" s="1"/>
  <c r="BD29" i="9"/>
  <c r="BM29" i="9" s="1"/>
  <c r="BG33" i="9"/>
  <c r="BP33" i="9" s="1"/>
  <c r="BD37" i="9"/>
  <c r="BM37" i="9" s="1"/>
  <c r="BQ6" i="10"/>
  <c r="BC9" i="10"/>
  <c r="BL9" i="10" s="1"/>
  <c r="BK9" i="10"/>
  <c r="BT9" i="10" s="1"/>
  <c r="BF11" i="10"/>
  <c r="BO11" i="10" s="1"/>
  <c r="BI13" i="10"/>
  <c r="BR13" i="10" s="1"/>
  <c r="BD15" i="10"/>
  <c r="BM15" i="10" s="1"/>
  <c r="BI17" i="10"/>
  <c r="BR17" i="10" s="1"/>
  <c r="BL6" i="9"/>
  <c r="BT6" i="9"/>
  <c r="BF9" i="9"/>
  <c r="BO9" i="9" s="1"/>
  <c r="BG13" i="9"/>
  <c r="BP13" i="9" s="1"/>
  <c r="BJ17" i="9"/>
  <c r="BS17" i="9" s="1"/>
  <c r="BG21" i="9"/>
  <c r="BP21" i="9" s="1"/>
  <c r="BD25" i="9"/>
  <c r="BM25" i="9" s="1"/>
  <c r="BE29" i="9"/>
  <c r="BN29" i="9" s="1"/>
  <c r="BH33" i="9"/>
  <c r="BQ33" i="9" s="1"/>
  <c r="BE37" i="9"/>
  <c r="BN37" i="9" s="1"/>
  <c r="BR6" i="10"/>
  <c r="BD9" i="10"/>
  <c r="BM9" i="10" s="1"/>
  <c r="BG11" i="10"/>
  <c r="BP11" i="10" s="1"/>
  <c r="BJ13" i="10"/>
  <c r="BS13" i="10" s="1"/>
  <c r="BE15" i="10"/>
  <c r="BN15" i="10" s="1"/>
  <c r="BJ17" i="10"/>
  <c r="BS17" i="10" s="1"/>
  <c r="BM6" i="9"/>
  <c r="BG9" i="9"/>
  <c r="BP9" i="9" s="1"/>
  <c r="BH13" i="9"/>
  <c r="BQ13" i="9" s="1"/>
  <c r="BC17" i="9"/>
  <c r="BL17" i="9" s="1"/>
  <c r="BK17" i="9"/>
  <c r="BT17" i="9" s="1"/>
  <c r="BH21" i="9"/>
  <c r="BQ21" i="9" s="1"/>
  <c r="BE25" i="9"/>
  <c r="BN25" i="9" s="1"/>
  <c r="BF29" i="9"/>
  <c r="BO29" i="9" s="1"/>
  <c r="BI33" i="9"/>
  <c r="BR33" i="9" s="1"/>
  <c r="BF37" i="9"/>
  <c r="BO37" i="9" s="1"/>
  <c r="BS6" i="10"/>
  <c r="BE9" i="10"/>
  <c r="BN9" i="10" s="1"/>
  <c r="BH11" i="10"/>
  <c r="BQ11" i="10" s="1"/>
  <c r="BC13" i="10"/>
  <c r="BL13" i="10" s="1"/>
  <c r="BK13" i="10"/>
  <c r="BT13" i="10" s="1"/>
  <c r="BF15" i="10"/>
  <c r="BO15" i="10" s="1"/>
  <c r="BC17" i="10"/>
  <c r="BL17" i="10" s="1"/>
  <c r="BK17" i="10"/>
  <c r="BT17" i="10" s="1"/>
  <c r="BN6" i="9"/>
  <c r="BH9" i="9"/>
  <c r="BQ9" i="9" s="1"/>
  <c r="BI13" i="9"/>
  <c r="BR13" i="9" s="1"/>
  <c r="BI21" i="9"/>
  <c r="BR21" i="9" s="1"/>
  <c r="BF25" i="9"/>
  <c r="BO25" i="9" s="1"/>
  <c r="BG29" i="9"/>
  <c r="BP29" i="9" s="1"/>
  <c r="BJ33" i="9"/>
  <c r="BS33" i="9" s="1"/>
  <c r="BG37" i="9"/>
  <c r="BP37" i="9" s="1"/>
  <c r="BD13" i="10"/>
  <c r="BM13" i="10" s="1"/>
  <c r="BG15" i="10"/>
  <c r="BP15" i="10" s="1"/>
  <c r="BD17" i="10"/>
  <c r="BM17" i="10" s="1"/>
  <c r="BJ13" i="9"/>
  <c r="BS13" i="9" s="1"/>
  <c r="BH29" i="9"/>
  <c r="BQ29" i="9" s="1"/>
  <c r="BE13" i="10"/>
  <c r="BN13" i="10" s="1"/>
  <c r="AM17" i="9" l="1"/>
  <c r="AM33" i="9"/>
  <c r="AM21" i="9"/>
  <c r="AM13" i="9"/>
  <c r="AM37" i="9"/>
  <c r="AM11" i="10"/>
  <c r="AM13" i="10"/>
  <c r="AM9" i="9"/>
  <c r="AM25" i="9"/>
  <c r="AM15" i="10"/>
  <c r="AM29" i="9"/>
  <c r="AM9" i="10"/>
  <c r="AM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P3" authorId="0" shapeId="0" xr:uid="{1815555E-7A19-4F53-BE61-847350D2C297}">
      <text>
        <r>
          <rPr>
            <b/>
            <sz val="9"/>
            <color indexed="81"/>
            <rFont val="Yu Gothic UI"/>
            <family val="3"/>
            <charset val="128"/>
          </rPr>
          <t>1月～12月、4月～3月いずれか記入しやすい方で構いません。</t>
        </r>
      </text>
    </comment>
    <comment ref="V3" authorId="0" shapeId="0" xr:uid="{16E6DAB8-F67E-433C-A1F3-B174FEDB00CF}">
      <text>
        <r>
          <rPr>
            <b/>
            <sz val="9"/>
            <color indexed="81"/>
            <rFont val="Yu Gothic UI"/>
            <family val="3"/>
            <charset val="128"/>
          </rPr>
          <t>加入しているものに○をつけてください（データで入力する際はリストから選択可能です）。</t>
        </r>
      </text>
    </comment>
    <comment ref="AH3" authorId="0" shapeId="0" xr:uid="{C694DD55-9D71-4BE3-8041-CF8DFF407825}">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P3" authorId="0" shapeId="0" xr:uid="{E350CD8D-EF37-4F7D-A3D0-7008C2AD957B}">
      <text>
        <r>
          <rPr>
            <b/>
            <sz val="9"/>
            <color indexed="81"/>
            <rFont val="Yu Gothic UI"/>
            <family val="3"/>
            <charset val="128"/>
          </rPr>
          <t>1月～12月、4月～3月いずれか記入しやすい方で構いません。</t>
        </r>
      </text>
    </comment>
    <comment ref="V3" authorId="0" shapeId="0" xr:uid="{D7A7DCBA-F2C1-4066-9664-A14A9AC4FE57}">
      <text>
        <r>
          <rPr>
            <b/>
            <sz val="9"/>
            <color indexed="81"/>
            <rFont val="Yu Gothic UI"/>
            <family val="3"/>
            <charset val="128"/>
          </rPr>
          <t>加入しているものに○をつけてください（データで入力する際はリストから選択可能です）。</t>
        </r>
      </text>
    </comment>
    <comment ref="AH3" authorId="0" shapeId="0" xr:uid="{186C5E5C-6082-4430-9AE5-963D4E171942}">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C85F6366-6729-412B-A7E1-DBE2A3A03D4A}">
      <text>
        <r>
          <rPr>
            <b/>
            <sz val="16"/>
            <color indexed="81"/>
            <rFont val="Yu Gothic UI"/>
            <family val="3"/>
            <charset val="128"/>
          </rPr>
          <t>太枠内について、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767B9E9D-D9B4-423B-9F7C-C785ACC2461E}">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K3" authorId="0" shapeId="0" xr:uid="{1F432FAB-FCCA-4B4F-9139-72745D3F9DDC}">
      <text>
        <r>
          <rPr>
            <b/>
            <sz val="9"/>
            <color indexed="81"/>
            <rFont val="Yu Gothic UI"/>
            <family val="3"/>
            <charset val="128"/>
          </rPr>
          <t>該当するものに○をつけてください（データで入力する際はリストから選択可能です）。</t>
        </r>
      </text>
    </comment>
  </commentList>
</comments>
</file>

<file path=xl/sharedStrings.xml><?xml version="1.0" encoding="utf-8"?>
<sst xmlns="http://schemas.openxmlformats.org/spreadsheetml/2006/main" count="2490" uniqueCount="958">
  <si>
    <t>令　和</t>
    <rPh sb="0" eb="1">
      <t>レイ</t>
    </rPh>
    <rPh sb="2" eb="3">
      <t>ワ</t>
    </rPh>
    <phoneticPr fontId="4"/>
  </si>
  <si>
    <t>年　度</t>
    <phoneticPr fontId="4"/>
  </si>
  <si>
    <t>児童福祉施設（保育所、障害児施設を除く）</t>
    <rPh sb="0" eb="2">
      <t>ジドウ</t>
    </rPh>
    <rPh sb="2" eb="4">
      <t>フクシ</t>
    </rPh>
    <rPh sb="4" eb="6">
      <t>シセツ</t>
    </rPh>
    <rPh sb="7" eb="9">
      <t>ホイク</t>
    </rPh>
    <rPh sb="9" eb="10">
      <t>ジョ</t>
    </rPh>
    <rPh sb="11" eb="14">
      <t>ショウガイジ</t>
    </rPh>
    <rPh sb="14" eb="16">
      <t>シセツ</t>
    </rPh>
    <rPh sb="17" eb="18">
      <t>ノゾ</t>
    </rPh>
    <phoneticPr fontId="6"/>
  </si>
  <si>
    <t>法人名</t>
    <rPh sb="0" eb="2">
      <t>ホウジン</t>
    </rPh>
    <rPh sb="2" eb="3">
      <t>メイ</t>
    </rPh>
    <phoneticPr fontId="4"/>
  </si>
  <si>
    <t>施設名</t>
    <rPh sb="0" eb="2">
      <t>シセツ</t>
    </rPh>
    <rPh sb="2" eb="3">
      <t>メイ</t>
    </rPh>
    <phoneticPr fontId="4"/>
  </si>
  <si>
    <t>施設
種別</t>
    <rPh sb="0" eb="2">
      <t>シセツ</t>
    </rPh>
    <rPh sb="3" eb="5">
      <t>シュベツ</t>
    </rPh>
    <phoneticPr fontId="4"/>
  </si>
  <si>
    <t>※該当施設を選択</t>
    <rPh sb="6" eb="8">
      <t>センタク</t>
    </rPh>
    <phoneticPr fontId="4"/>
  </si>
  <si>
    <t>（注）</t>
    <rPh sb="1" eb="2">
      <t>チュウ</t>
    </rPh>
    <phoneticPr fontId="4"/>
  </si>
  <si>
    <t>１．資料は施設ごとに作成してください。</t>
    <rPh sb="2" eb="4">
      <t>シリョウ</t>
    </rPh>
    <rPh sb="5" eb="7">
      <t>シセツ</t>
    </rPh>
    <rPh sb="10" eb="12">
      <t>サクセイ</t>
    </rPh>
    <phoneticPr fontId="4"/>
  </si>
  <si>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4"/>
  </si>
  <si>
    <t>作成者</t>
    <rPh sb="0" eb="3">
      <t>サクセイシャ</t>
    </rPh>
    <phoneticPr fontId="4"/>
  </si>
  <si>
    <t>職名</t>
    <rPh sb="0" eb="2">
      <t>ショクメイ</t>
    </rPh>
    <phoneticPr fontId="4"/>
  </si>
  <si>
    <t>氏名</t>
    <rPh sb="0" eb="2">
      <t>シメイ</t>
    </rPh>
    <phoneticPr fontId="4"/>
  </si>
  <si>
    <t>１．施設の概況</t>
    <phoneticPr fontId="6"/>
  </si>
  <si>
    <t>事業開始年月日</t>
    <phoneticPr fontId="6"/>
  </si>
  <si>
    <t>年</t>
    <rPh sb="0" eb="1">
      <t>ネン</t>
    </rPh>
    <phoneticPr fontId="6"/>
  </si>
  <si>
    <t>月</t>
    <rPh sb="0" eb="1">
      <t>ガツ</t>
    </rPh>
    <phoneticPr fontId="6"/>
  </si>
  <si>
    <t>日</t>
    <rPh sb="0" eb="1">
      <t>ヒ</t>
    </rPh>
    <phoneticPr fontId="6"/>
  </si>
  <si>
    <t>施設種別</t>
    <rPh sb="0" eb="2">
      <t>シセツ</t>
    </rPh>
    <rPh sb="2" eb="4">
      <t>シュベツ</t>
    </rPh>
    <phoneticPr fontId="6"/>
  </si>
  <si>
    <t>定款(条例)制定年月日</t>
  </si>
  <si>
    <t>施設所在地</t>
  </si>
  <si>
    <t>当初認可定員</t>
    <rPh sb="0" eb="2">
      <t>トウショ</t>
    </rPh>
    <phoneticPr fontId="6"/>
  </si>
  <si>
    <t>人</t>
    <rPh sb="0" eb="1">
      <t>ニン</t>
    </rPh>
    <phoneticPr fontId="6"/>
  </si>
  <si>
    <t>（ショート</t>
    <phoneticPr fontId="6"/>
  </si>
  <si>
    <t>人）</t>
    <rPh sb="0" eb="1">
      <t>ヒト</t>
    </rPh>
    <phoneticPr fontId="6"/>
  </si>
  <si>
    <t>電話番号等</t>
  </si>
  <si>
    <t>TEL</t>
    <phoneticPr fontId="6"/>
  </si>
  <si>
    <t>FAX</t>
    <phoneticPr fontId="6"/>
  </si>
  <si>
    <t>変更定員・変更年月日</t>
    <phoneticPr fontId="6"/>
  </si>
  <si>
    <t>日</t>
    <rPh sb="0" eb="1">
      <t>ニチ</t>
    </rPh>
    <phoneticPr fontId="6"/>
  </si>
  <si>
    <t>〃</t>
  </si>
  <si>
    <t>施設長氏名</t>
  </si>
  <si>
    <t>施設認可年月日</t>
  </si>
  <si>
    <t>設置主体</t>
  </si>
  <si>
    <t>現在認可定員</t>
    <rPh sb="0" eb="2">
      <t>ゲンザイ</t>
    </rPh>
    <rPh sb="2" eb="4">
      <t>ニンカ</t>
    </rPh>
    <rPh sb="4" eb="6">
      <t>テイイン</t>
    </rPh>
    <phoneticPr fontId="6"/>
  </si>
  <si>
    <t>経営主体</t>
  </si>
  <si>
    <t>現員</t>
    <phoneticPr fontId="6"/>
  </si>
  <si>
    <t>日現在</t>
    <rPh sb="0" eb="1">
      <t>ニチ</t>
    </rPh>
    <rPh sb="1" eb="3">
      <t>ゲンザイ</t>
    </rPh>
    <phoneticPr fontId="6"/>
  </si>
  <si>
    <t>①土地</t>
    <rPh sb="1" eb="3">
      <t>トチ</t>
    </rPh>
    <phoneticPr fontId="6"/>
  </si>
  <si>
    <t>②建物</t>
    <rPh sb="1" eb="3">
      <t>タテモノ</t>
    </rPh>
    <phoneticPr fontId="6"/>
  </si>
  <si>
    <t>スプリンクラーの設置有無</t>
    <rPh sb="8" eb="10">
      <t>セッチ</t>
    </rPh>
    <rPh sb="10" eb="12">
      <t>ウム</t>
    </rPh>
    <phoneticPr fontId="6"/>
  </si>
  <si>
    <t>自己所有地</t>
    <rPh sb="0" eb="2">
      <t>ジコ</t>
    </rPh>
    <rPh sb="2" eb="5">
      <t>ショユウチ</t>
    </rPh>
    <phoneticPr fontId="6"/>
  </si>
  <si>
    <t>㎡</t>
    <phoneticPr fontId="6"/>
  </si>
  <si>
    <t>耐火構造</t>
    <rPh sb="0" eb="2">
      <t>タイカ</t>
    </rPh>
    <rPh sb="2" eb="4">
      <t>コウゾウ</t>
    </rPh>
    <phoneticPr fontId="6"/>
  </si>
  <si>
    <t>有</t>
    <phoneticPr fontId="6"/>
  </si>
  <si>
    <t>無</t>
    <rPh sb="0" eb="1">
      <t>ナ</t>
    </rPh>
    <phoneticPr fontId="6"/>
  </si>
  <si>
    <t>借地</t>
    <rPh sb="0" eb="2">
      <t>カリチ</t>
    </rPh>
    <phoneticPr fontId="6"/>
  </si>
  <si>
    <t>簡易耐火構造</t>
    <rPh sb="0" eb="2">
      <t>カンイ</t>
    </rPh>
    <rPh sb="2" eb="4">
      <t>タイカ</t>
    </rPh>
    <rPh sb="4" eb="6">
      <t>コウゾウ</t>
    </rPh>
    <phoneticPr fontId="6"/>
  </si>
  <si>
    <t>計</t>
    <rPh sb="0" eb="1">
      <t>ケイ</t>
    </rPh>
    <phoneticPr fontId="6"/>
  </si>
  <si>
    <t>木造</t>
    <rPh sb="0" eb="2">
      <t>モクゾウ</t>
    </rPh>
    <phoneticPr fontId="6"/>
  </si>
  <si>
    <t>所有者</t>
    <rPh sb="0" eb="3">
      <t>ショユウシャ</t>
    </rPh>
    <phoneticPr fontId="6"/>
  </si>
  <si>
    <t>借地（借地がある場合のみ）</t>
    <rPh sb="0" eb="2">
      <t>シャクチ</t>
    </rPh>
    <rPh sb="3" eb="5">
      <t>シャクチ</t>
    </rPh>
    <rPh sb="8" eb="10">
      <t>バアイ</t>
    </rPh>
    <phoneticPr fontId="6"/>
  </si>
  <si>
    <t>④設備</t>
    <rPh sb="1" eb="2">
      <t>セツ</t>
    </rPh>
    <rPh sb="2" eb="3">
      <t>ソナエ</t>
    </rPh>
    <phoneticPr fontId="6"/>
  </si>
  <si>
    <t>借地料年額</t>
    <rPh sb="0" eb="2">
      <t>シャクチ</t>
    </rPh>
    <rPh sb="2" eb="3">
      <t>リョウ</t>
    </rPh>
    <rPh sb="3" eb="5">
      <t>ネンガク</t>
    </rPh>
    <phoneticPr fontId="6"/>
  </si>
  <si>
    <t>円</t>
    <rPh sb="0" eb="1">
      <t>エン</t>
    </rPh>
    <phoneticPr fontId="6"/>
  </si>
  <si>
    <t>室数</t>
    <rPh sb="0" eb="1">
      <t>シツ</t>
    </rPh>
    <rPh sb="1" eb="2">
      <t>スウ</t>
    </rPh>
    <phoneticPr fontId="6"/>
  </si>
  <si>
    <t>床面積</t>
    <rPh sb="0" eb="3">
      <t>ユカメンセキ</t>
    </rPh>
    <phoneticPr fontId="6"/>
  </si>
  <si>
    <t>地上権、賃借権設定の有無</t>
    <rPh sb="0" eb="3">
      <t>チジョウケン</t>
    </rPh>
    <rPh sb="4" eb="7">
      <t>チンシャクケン</t>
    </rPh>
    <rPh sb="7" eb="9">
      <t>セッテイ</t>
    </rPh>
    <rPh sb="10" eb="12">
      <t>ウム</t>
    </rPh>
    <phoneticPr fontId="6"/>
  </si>
  <si>
    <t>有</t>
    <rPh sb="0" eb="1">
      <t>ユウ</t>
    </rPh>
    <phoneticPr fontId="6"/>
  </si>
  <si>
    <t>居室（寝室）</t>
    <rPh sb="0" eb="2">
      <t>キョシツ</t>
    </rPh>
    <rPh sb="3" eb="5">
      <t>シンシツ</t>
    </rPh>
    <phoneticPr fontId="6"/>
  </si>
  <si>
    <t xml:space="preserve"> その他（具体的に）</t>
    <rPh sb="3" eb="4">
      <t>タ</t>
    </rPh>
    <rPh sb="5" eb="8">
      <t>グタイテキ</t>
    </rPh>
    <phoneticPr fontId="6"/>
  </si>
  <si>
    <t>静養室（病室）</t>
    <rPh sb="0" eb="2">
      <t>セイヨウ</t>
    </rPh>
    <rPh sb="2" eb="3">
      <t>シツ</t>
    </rPh>
    <rPh sb="4" eb="6">
      <t>ビョウシツ</t>
    </rPh>
    <phoneticPr fontId="6"/>
  </si>
  <si>
    <t>賃借契約の有無</t>
    <rPh sb="0" eb="2">
      <t>チンシャク</t>
    </rPh>
    <rPh sb="2" eb="4">
      <t>ケイヤク</t>
    </rPh>
    <rPh sb="5" eb="7">
      <t>ウム</t>
    </rPh>
    <phoneticPr fontId="6"/>
  </si>
  <si>
    <t>医務室（診察室）</t>
    <rPh sb="0" eb="3">
      <t>イムシツ</t>
    </rPh>
    <rPh sb="4" eb="7">
      <t>シンサツシツ</t>
    </rPh>
    <phoneticPr fontId="6"/>
  </si>
  <si>
    <t>事務室</t>
    <rPh sb="0" eb="3">
      <t>ジムシツ</t>
    </rPh>
    <phoneticPr fontId="6"/>
  </si>
  <si>
    <t>③居室の状況</t>
    <rPh sb="1" eb="3">
      <t>キョシツ</t>
    </rPh>
    <rPh sb="4" eb="6">
      <t>ジョウキョウ</t>
    </rPh>
    <phoneticPr fontId="6"/>
  </si>
  <si>
    <t>厨房</t>
    <rPh sb="0" eb="2">
      <t>チュウボウ</t>
    </rPh>
    <phoneticPr fontId="6"/>
  </si>
  <si>
    <t>集会室</t>
    <rPh sb="0" eb="3">
      <t>シュウカイシツ</t>
    </rPh>
    <phoneticPr fontId="6"/>
  </si>
  <si>
    <t>人部屋</t>
    <rPh sb="0" eb="1">
      <t>ニン</t>
    </rPh>
    <rPh sb="1" eb="3">
      <t>ヘヤ</t>
    </rPh>
    <phoneticPr fontId="6"/>
  </si>
  <si>
    <t>室</t>
    <rPh sb="0" eb="1">
      <t>シツ</t>
    </rPh>
    <phoneticPr fontId="6"/>
  </si>
  <si>
    <t>観察室</t>
    <rPh sb="0" eb="3">
      <t>カンサツシツ</t>
    </rPh>
    <phoneticPr fontId="6"/>
  </si>
  <si>
    <t>宿直室</t>
    <rPh sb="0" eb="3">
      <t>シュクチョクシツ</t>
    </rPh>
    <phoneticPr fontId="6"/>
  </si>
  <si>
    <t>学習室</t>
    <phoneticPr fontId="6"/>
  </si>
  <si>
    <t>ほふく室（日光浴室）</t>
    <phoneticPr fontId="6"/>
  </si>
  <si>
    <t>便所</t>
    <phoneticPr fontId="6"/>
  </si>
  <si>
    <t>男子用</t>
    <rPh sb="0" eb="3">
      <t>ダンシヨウ</t>
    </rPh>
    <phoneticPr fontId="6"/>
  </si>
  <si>
    <t>浴室</t>
    <phoneticPr fontId="6"/>
  </si>
  <si>
    <t>（注）</t>
    <rPh sb="1" eb="2">
      <t>チュウ</t>
    </rPh>
    <phoneticPr fontId="6"/>
  </si>
  <si>
    <t>本表は資料作成時の状況により記入してください。</t>
    <rPh sb="14" eb="16">
      <t>キニュウ</t>
    </rPh>
    <phoneticPr fontId="6"/>
  </si>
  <si>
    <t>２．職員の配置状況</t>
  </si>
  <si>
    <t>（１）職種別職員充足状況</t>
    <phoneticPr fontId="6"/>
  </si>
  <si>
    <t>（</t>
    <phoneticPr fontId="6"/>
  </si>
  <si>
    <t>日現在）</t>
    <rPh sb="0" eb="1">
      <t>ニチ</t>
    </rPh>
    <rPh sb="1" eb="3">
      <t>ゲンザイ</t>
    </rPh>
    <phoneticPr fontId="6"/>
  </si>
  <si>
    <t>施設長</t>
  </si>
  <si>
    <t>事務員</t>
  </si>
  <si>
    <t>　　　　直　　　接　　　処　　　遇　　　職　　　員　　　　</t>
    <phoneticPr fontId="6"/>
  </si>
  <si>
    <t>栄養士</t>
  </si>
  <si>
    <t>調理員</t>
  </si>
  <si>
    <t>その他</t>
  </si>
  <si>
    <t>合計</t>
  </si>
  <si>
    <t>児　童
指導員</t>
    <phoneticPr fontId="6"/>
  </si>
  <si>
    <t>少　年
指導員</t>
    <rPh sb="0" eb="1">
      <t>ショウ</t>
    </rPh>
    <rPh sb="2" eb="3">
      <t>トシ</t>
    </rPh>
    <rPh sb="4" eb="7">
      <t>シドウイン</t>
    </rPh>
    <phoneticPr fontId="6"/>
  </si>
  <si>
    <t>母　子
支援員</t>
    <rPh sb="4" eb="7">
      <t>シエンイン</t>
    </rPh>
    <phoneticPr fontId="6"/>
  </si>
  <si>
    <t>保育士</t>
    <phoneticPr fontId="6"/>
  </si>
  <si>
    <t>職　業
指導員</t>
    <rPh sb="0" eb="1">
      <t>ショク</t>
    </rPh>
    <rPh sb="2" eb="3">
      <t>ギョウ</t>
    </rPh>
    <rPh sb="4" eb="7">
      <t>シドウイン</t>
    </rPh>
    <phoneticPr fontId="6"/>
  </si>
  <si>
    <t>OT･PT
等</t>
    <phoneticPr fontId="6"/>
  </si>
  <si>
    <t>小計</t>
    <rPh sb="0" eb="2">
      <t>ショウケイ</t>
    </rPh>
    <phoneticPr fontId="6"/>
  </si>
  <si>
    <t>正規職員</t>
    <phoneticPr fontId="6"/>
  </si>
  <si>
    <t>　非常勤職員　</t>
  </si>
  <si>
    <t>（注）</t>
    <phoneticPr fontId="6"/>
  </si>
  <si>
    <t>１．嘱託医は、「合計」欄に含めないでください。</t>
    <phoneticPr fontId="6"/>
  </si>
  <si>
    <t>　　　　　　　</t>
    <phoneticPr fontId="6"/>
  </si>
  <si>
    <t>　　 勤務時間がそれに満たない者を非常勤職員とする。</t>
    <phoneticPr fontId="6"/>
  </si>
  <si>
    <t xml:space="preserve">（２）医師の状況                                                </t>
    <phoneticPr fontId="6"/>
  </si>
  <si>
    <t xml:space="preserve">（３）職員未充足に対する補充計画                  </t>
    <phoneticPr fontId="6"/>
  </si>
  <si>
    <t>欠員職種</t>
    <phoneticPr fontId="6"/>
  </si>
  <si>
    <t>医療機関名</t>
    <phoneticPr fontId="6"/>
  </si>
  <si>
    <t xml:space="preserve"> 欠員人数</t>
    <rPh sb="1" eb="3">
      <t>ケツイン</t>
    </rPh>
    <rPh sb="3" eb="5">
      <t>ニンズウ</t>
    </rPh>
    <phoneticPr fontId="6"/>
  </si>
  <si>
    <t>診療科目</t>
    <phoneticPr fontId="6"/>
  </si>
  <si>
    <t xml:space="preserve"> 欠員期間</t>
    <phoneticPr fontId="6"/>
  </si>
  <si>
    <t>給与
賃金</t>
    <rPh sb="0" eb="2">
      <t>キュウヨ</t>
    </rPh>
    <rPh sb="3" eb="5">
      <t>チンギン</t>
    </rPh>
    <phoneticPr fontId="6"/>
  </si>
  <si>
    <t>契約額</t>
    <rPh sb="0" eb="2">
      <t>ケイヤク</t>
    </rPh>
    <rPh sb="2" eb="3">
      <t>ガク</t>
    </rPh>
    <phoneticPr fontId="6"/>
  </si>
  <si>
    <t xml:space="preserve"> 補充計画</t>
    <phoneticPr fontId="6"/>
  </si>
  <si>
    <t>（税込み）</t>
    <rPh sb="1" eb="3">
      <t>ゼイコ</t>
    </rPh>
    <phoneticPr fontId="6"/>
  </si>
  <si>
    <t>うち措置費
支出額</t>
    <rPh sb="2" eb="4">
      <t>ソチ</t>
    </rPh>
    <rPh sb="4" eb="5">
      <t>ヒ</t>
    </rPh>
    <rPh sb="6" eb="9">
      <t>シシュツガク</t>
    </rPh>
    <phoneticPr fontId="6"/>
  </si>
  <si>
    <t>嘱託医契約の有無</t>
    <rPh sb="2" eb="3">
      <t>イ</t>
    </rPh>
    <phoneticPr fontId="6"/>
  </si>
  <si>
    <t>勤務の形態</t>
    <phoneticPr fontId="6"/>
  </si>
  <si>
    <t>保険請求の有無</t>
    <phoneticPr fontId="6"/>
  </si>
  <si>
    <t xml:space="preserve">             </t>
    <phoneticPr fontId="6"/>
  </si>
  <si>
    <t>３．職員の採用・退職の状況</t>
  </si>
  <si>
    <t>（１）職員の採用・退職の状況</t>
    <phoneticPr fontId="6"/>
  </si>
  <si>
    <t>年度中</t>
  </si>
  <si>
    <t>採用</t>
  </si>
  <si>
    <t>年</t>
  </si>
  <si>
    <t>退職</t>
  </si>
  <si>
    <t>度</t>
  </si>
  <si>
    <t>日現在職員数</t>
    <rPh sb="0" eb="3">
      <t>ニチゲンザイ</t>
    </rPh>
    <rPh sb="3" eb="6">
      <t>ショクインスウ</t>
    </rPh>
    <phoneticPr fontId="6"/>
  </si>
  <si>
    <t>２．「　月　日現在職員数」については、資料作成時の状況により記入してください。</t>
    <phoneticPr fontId="6"/>
  </si>
  <si>
    <t>４．「採用」、「退職」数には、法人・施設間内部での異動者数を含めてください。</t>
    <phoneticPr fontId="6"/>
  </si>
  <si>
    <t>５．嘱託医は、「合計」欄に含めないでください。</t>
    <rPh sb="2" eb="4">
      <t>ショクタク</t>
    </rPh>
    <rPh sb="4" eb="5">
      <t>イ</t>
    </rPh>
    <rPh sb="8" eb="10">
      <t>ゴウケイ</t>
    </rPh>
    <rPh sb="11" eb="12">
      <t>ラン</t>
    </rPh>
    <rPh sb="13" eb="14">
      <t>フク</t>
    </rPh>
    <phoneticPr fontId="6"/>
  </si>
  <si>
    <t>年月日</t>
    <phoneticPr fontId="6"/>
  </si>
  <si>
    <t>職種</t>
    <rPh sb="0" eb="2">
      <t>ショクシュ</t>
    </rPh>
    <phoneticPr fontId="6"/>
  </si>
  <si>
    <t>氏名</t>
  </si>
  <si>
    <t>備考</t>
  </si>
  <si>
    <t>（３）労務事務の社会保険労務士等への委託の状況</t>
    <rPh sb="3" eb="5">
      <t>ロウム</t>
    </rPh>
    <rPh sb="5" eb="7">
      <t>ジム</t>
    </rPh>
    <phoneticPr fontId="6"/>
  </si>
  <si>
    <t>委託の有無</t>
    <rPh sb="0" eb="2">
      <t>イタク</t>
    </rPh>
    <rPh sb="3" eb="5">
      <t>ウム</t>
    </rPh>
    <phoneticPr fontId="6"/>
  </si>
  <si>
    <t>委託先</t>
    <rPh sb="0" eb="3">
      <t>イタクサキ</t>
    </rPh>
    <phoneticPr fontId="6"/>
  </si>
  <si>
    <t>委託内容</t>
    <rPh sb="0" eb="2">
      <t>イタク</t>
    </rPh>
    <rPh sb="2" eb="4">
      <t>ナイヨウ</t>
    </rPh>
    <phoneticPr fontId="6"/>
  </si>
  <si>
    <t>４．職員の状況</t>
    <rPh sb="2" eb="4">
      <t>ショクイン</t>
    </rPh>
    <rPh sb="5" eb="7">
      <t>ジョウキョウ</t>
    </rPh>
    <phoneticPr fontId="6"/>
  </si>
  <si>
    <t>（１）職員の給与等（正規職員用）</t>
    <rPh sb="3" eb="5">
      <t>ショクイン</t>
    </rPh>
    <rPh sb="6" eb="8">
      <t>キュウヨ</t>
    </rPh>
    <rPh sb="8" eb="9">
      <t>ナド</t>
    </rPh>
    <rPh sb="10" eb="12">
      <t>セイキ</t>
    </rPh>
    <rPh sb="12" eb="15">
      <t>ショクインヨウ</t>
    </rPh>
    <phoneticPr fontId="6"/>
  </si>
  <si>
    <t>（単位：円）</t>
    <rPh sb="1" eb="3">
      <t>タンイ</t>
    </rPh>
    <rPh sb="4" eb="5">
      <t>エン</t>
    </rPh>
    <phoneticPr fontId="6"/>
  </si>
  <si>
    <t>専任・兼任の別</t>
    <rPh sb="0" eb="2">
      <t>センニン</t>
    </rPh>
    <rPh sb="3" eb="5">
      <t>ケンニン</t>
    </rPh>
    <rPh sb="6" eb="7">
      <t>ベツ</t>
    </rPh>
    <phoneticPr fontId="6"/>
  </si>
  <si>
    <t>氏名</t>
    <rPh sb="0" eb="2">
      <t>シメイ</t>
    </rPh>
    <phoneticPr fontId="6"/>
  </si>
  <si>
    <t>年齢　　　　</t>
    <rPh sb="0" eb="2">
      <t>ネンレイ</t>
    </rPh>
    <phoneticPr fontId="6"/>
  </si>
  <si>
    <t>親　 族
関係等</t>
    <rPh sb="0" eb="1">
      <t>オヤ</t>
    </rPh>
    <rPh sb="3" eb="4">
      <t>ヤカラ</t>
    </rPh>
    <rPh sb="5" eb="7">
      <t>カンケイ</t>
    </rPh>
    <rPh sb="7" eb="8">
      <t>トウ</t>
    </rPh>
    <phoneticPr fontId="6"/>
  </si>
  <si>
    <t>保険加入状況</t>
    <rPh sb="0" eb="2">
      <t>ホケン</t>
    </rPh>
    <rPh sb="2" eb="4">
      <t>カニュウ</t>
    </rPh>
    <rPh sb="4" eb="6">
      <t>ジョウキョウ</t>
    </rPh>
    <phoneticPr fontId="6"/>
  </si>
  <si>
    <t>月分）</t>
    <phoneticPr fontId="6"/>
  </si>
  <si>
    <t>給</t>
    <rPh sb="0" eb="1">
      <t>キュウ</t>
    </rPh>
    <phoneticPr fontId="6"/>
  </si>
  <si>
    <t>与</t>
    <rPh sb="0" eb="1">
      <t>ヨ</t>
    </rPh>
    <phoneticPr fontId="6"/>
  </si>
  <si>
    <t>支</t>
    <rPh sb="0" eb="1">
      <t>シ</t>
    </rPh>
    <phoneticPr fontId="6"/>
  </si>
  <si>
    <t>額</t>
    <rPh sb="0" eb="1">
      <t>ガク</t>
    </rPh>
    <phoneticPr fontId="6"/>
  </si>
  <si>
    <t>備考</t>
    <rPh sb="0" eb="2">
      <t>ビコウ</t>
    </rPh>
    <phoneticPr fontId="6"/>
  </si>
  <si>
    <t>労災保険</t>
    <rPh sb="0" eb="2">
      <t>ロウサイ</t>
    </rPh>
    <rPh sb="2" eb="4">
      <t>ホケン</t>
    </rPh>
    <phoneticPr fontId="6"/>
  </si>
  <si>
    <t>雇用保険</t>
    <rPh sb="0" eb="2">
      <t>コヨウ</t>
    </rPh>
    <rPh sb="2" eb="4">
      <t>ホケン</t>
    </rPh>
    <phoneticPr fontId="6"/>
  </si>
  <si>
    <t>健康保険</t>
    <rPh sb="0" eb="2">
      <t>ケンコウ</t>
    </rPh>
    <rPh sb="2" eb="4">
      <t>ホケン</t>
    </rPh>
    <phoneticPr fontId="6"/>
  </si>
  <si>
    <t>厚生年金</t>
    <rPh sb="0" eb="2">
      <t>コウセイ</t>
    </rPh>
    <rPh sb="2" eb="4">
      <t>ネンキン</t>
    </rPh>
    <phoneticPr fontId="6"/>
  </si>
  <si>
    <t>本　俸</t>
    <rPh sb="0" eb="3">
      <t>ホンポウ</t>
    </rPh>
    <phoneticPr fontId="6"/>
  </si>
  <si>
    <t>諸　　　　手　　　　当</t>
    <rPh sb="0" eb="1">
      <t>モロ</t>
    </rPh>
    <rPh sb="5" eb="6">
      <t>テ</t>
    </rPh>
    <rPh sb="10" eb="11">
      <t>トウ</t>
    </rPh>
    <phoneticPr fontId="6"/>
  </si>
  <si>
    <t>合計</t>
    <rPh sb="0" eb="2">
      <t>ゴウケイ</t>
    </rPh>
    <phoneticPr fontId="6"/>
  </si>
  <si>
    <t>号給</t>
    <rPh sb="0" eb="1">
      <t>ゴウキュウ</t>
    </rPh>
    <rPh sb="1" eb="2">
      <t>キュウ</t>
    </rPh>
    <phoneticPr fontId="6"/>
  </si>
  <si>
    <t>月額</t>
    <rPh sb="0" eb="2">
      <t>ゲツガク</t>
    </rPh>
    <phoneticPr fontId="6"/>
  </si>
  <si>
    <t>３．給与支給額は、指導監査の直近に支給された金額（賞与を除く）を記入してください。</t>
    <rPh sb="22" eb="24">
      <t>キンガク</t>
    </rPh>
    <rPh sb="25" eb="27">
      <t>ショウヨ</t>
    </rPh>
    <rPh sb="28" eb="29">
      <t>ノゾ</t>
    </rPh>
    <rPh sb="32" eb="34">
      <t>キニュウ</t>
    </rPh>
    <phoneticPr fontId="6"/>
  </si>
  <si>
    <t>　　また、給与支給額について、資料への記載に代えて、太枠内各項目がわかる給与支払台帳等を添付していただいても差し支えありません。</t>
    <phoneticPr fontId="6"/>
  </si>
  <si>
    <t>副施設長</t>
    <rPh sb="0" eb="1">
      <t>フク</t>
    </rPh>
    <rPh sb="1" eb="4">
      <t>シセツチョウ</t>
    </rPh>
    <phoneticPr fontId="9"/>
  </si>
  <si>
    <t>事務長</t>
    <rPh sb="0" eb="3">
      <t>ジムチョウ</t>
    </rPh>
    <phoneticPr fontId="9"/>
  </si>
  <si>
    <t>児童指導員</t>
    <rPh sb="0" eb="2">
      <t>ジドウ</t>
    </rPh>
    <rPh sb="2" eb="5">
      <t>シドウイン</t>
    </rPh>
    <phoneticPr fontId="9"/>
  </si>
  <si>
    <t>栄養士</t>
    <rPh sb="0" eb="3">
      <t>エイヨウシ</t>
    </rPh>
    <phoneticPr fontId="6"/>
  </si>
  <si>
    <t>医師</t>
    <rPh sb="0" eb="2">
      <t>イシ</t>
    </rPh>
    <phoneticPr fontId="6"/>
  </si>
  <si>
    <t>その他</t>
    <rPh sb="2" eb="3">
      <t>タ</t>
    </rPh>
    <phoneticPr fontId="6"/>
  </si>
  <si>
    <t>４．職員の状況</t>
    <phoneticPr fontId="8"/>
  </si>
  <si>
    <t>（３）職員の勤務状況等</t>
    <phoneticPr fontId="6"/>
  </si>
  <si>
    <t>シートをコピーする等、</t>
  </si>
  <si>
    <t xml:space="preserve">（　　 職種別  ： </t>
    <rPh sb="4" eb="7">
      <t>ショクシュベツ</t>
    </rPh>
    <phoneticPr fontId="8"/>
  </si>
  <si>
    <t xml:space="preserve"> 施設長 ・ 事務員 ・ 指導員 ・ 支援員 ・ 保育士 ・ 看護職員 ・ 栄養士 ・ 調理員 ・ その他 </t>
    <rPh sb="1" eb="4">
      <t>シセツチョウ</t>
    </rPh>
    <rPh sb="7" eb="10">
      <t>ジムイン</t>
    </rPh>
    <rPh sb="13" eb="16">
      <t>シドウイン</t>
    </rPh>
    <rPh sb="19" eb="22">
      <t>シエンイン</t>
    </rPh>
    <rPh sb="25" eb="28">
      <t>ホイクシ</t>
    </rPh>
    <rPh sb="31" eb="33">
      <t>カンゴ</t>
    </rPh>
    <rPh sb="33" eb="35">
      <t>ショクイン</t>
    </rPh>
    <rPh sb="38" eb="41">
      <t>エイヨウシ</t>
    </rPh>
    <rPh sb="44" eb="47">
      <t>チョウリイン</t>
    </rPh>
    <rPh sb="52" eb="53">
      <t>タ</t>
    </rPh>
    <phoneticPr fontId="6"/>
  </si>
  <si>
    <t>）</t>
    <phoneticPr fontId="6"/>
  </si>
  <si>
    <t>職種別に分けて作成してください。</t>
  </si>
  <si>
    <t xml:space="preserve"> 勤務形態</t>
  </si>
  <si>
    <t>人数</t>
    <rPh sb="0" eb="2">
      <t>ニンズウ</t>
    </rPh>
    <phoneticPr fontId="8"/>
  </si>
  <si>
    <t>始業時間</t>
    <phoneticPr fontId="8"/>
  </si>
  <si>
    <t>終業時間</t>
    <rPh sb="0" eb="1">
      <t>シュウ</t>
    </rPh>
    <phoneticPr fontId="8"/>
  </si>
  <si>
    <t>休憩開始
時間</t>
    <rPh sb="0" eb="2">
      <t>キュウケイ</t>
    </rPh>
    <rPh sb="2" eb="4">
      <t>カイシ</t>
    </rPh>
    <rPh sb="5" eb="7">
      <t>ジカン</t>
    </rPh>
    <phoneticPr fontId="8"/>
  </si>
  <si>
    <t>休憩終了
時間</t>
    <rPh sb="0" eb="2">
      <t>キュウケイ</t>
    </rPh>
    <rPh sb="2" eb="4">
      <t>シュウリョウ</t>
    </rPh>
    <rPh sb="5" eb="7">
      <t>ジカン</t>
    </rPh>
    <phoneticPr fontId="8"/>
  </si>
  <si>
    <t>実働</t>
    <phoneticPr fontId="8"/>
  </si>
  <si>
    <t>休憩</t>
    <rPh sb="0" eb="2">
      <t>キュウケイ</t>
    </rPh>
    <phoneticPr fontId="8"/>
  </si>
  <si>
    <t>計</t>
    <rPh sb="0" eb="1">
      <t>ケイ</t>
    </rPh>
    <phoneticPr fontId="8"/>
  </si>
  <si>
    <t>早　番</t>
    <rPh sb="0" eb="1">
      <t>ハヤ</t>
    </rPh>
    <rPh sb="2" eb="3">
      <t>バン</t>
    </rPh>
    <phoneticPr fontId="8"/>
  </si>
  <si>
    <t>平　常</t>
    <rPh sb="0" eb="1">
      <t>ヒラ</t>
    </rPh>
    <rPh sb="2" eb="3">
      <t>ツネ</t>
    </rPh>
    <phoneticPr fontId="8"/>
  </si>
  <si>
    <t>遅　番</t>
    <rPh sb="0" eb="1">
      <t>チ</t>
    </rPh>
    <rPh sb="2" eb="3">
      <t>バン</t>
    </rPh>
    <phoneticPr fontId="8"/>
  </si>
  <si>
    <t>準夜勤</t>
    <rPh sb="0" eb="3">
      <t>ジュンヤキン</t>
    </rPh>
    <phoneticPr fontId="8"/>
  </si>
  <si>
    <t>（宿　直）</t>
    <rPh sb="1" eb="2">
      <t>ヤド</t>
    </rPh>
    <rPh sb="3" eb="4">
      <t>チョク</t>
    </rPh>
    <phoneticPr fontId="8"/>
  </si>
  <si>
    <t>深夜勤</t>
    <rPh sb="0" eb="3">
      <t>シンヤキン</t>
    </rPh>
    <phoneticPr fontId="8"/>
  </si>
  <si>
    <t>引継ぎ</t>
    <rPh sb="0" eb="2">
      <t>ヒキツ</t>
    </rPh>
    <phoneticPr fontId="8"/>
  </si>
  <si>
    <t>週所定労働時間</t>
    <rPh sb="0" eb="1">
      <t>シュウ</t>
    </rPh>
    <rPh sb="1" eb="3">
      <t>ショテイ</t>
    </rPh>
    <rPh sb="3" eb="5">
      <t>ロウドウ</t>
    </rPh>
    <rPh sb="5" eb="7">
      <t>ジカン</t>
    </rPh>
    <phoneticPr fontId="8"/>
  </si>
  <si>
    <t>朝</t>
    <rPh sb="0" eb="1">
      <t>アサ</t>
    </rPh>
    <phoneticPr fontId="8"/>
  </si>
  <si>
    <t>時</t>
    <rPh sb="0" eb="1">
      <t>トキ</t>
    </rPh>
    <phoneticPr fontId="8"/>
  </si>
  <si>
    <t>分</t>
    <rPh sb="0" eb="1">
      <t>フン</t>
    </rPh>
    <phoneticPr fontId="8"/>
  </si>
  <si>
    <t xml:space="preserve">  時間</t>
    <rPh sb="2" eb="4">
      <t>ジカン</t>
    </rPh>
    <phoneticPr fontId="8"/>
  </si>
  <si>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8"/>
  </si>
  <si>
    <t>夕</t>
    <rPh sb="0" eb="1">
      <t>ユウ</t>
    </rPh>
    <phoneticPr fontId="8"/>
  </si>
  <si>
    <t>変形労働時間制の状況</t>
    <phoneticPr fontId="8"/>
  </si>
  <si>
    <t>労働基準法</t>
  </si>
  <si>
    <t>整備状況</t>
  </si>
  <si>
    <t>有（</t>
    <rPh sb="0" eb="1">
      <t>ウ</t>
    </rPh>
    <phoneticPr fontId="8"/>
  </si>
  <si>
    <t>）</t>
    <phoneticPr fontId="8"/>
  </si>
  <si>
    <t>無</t>
    <rPh sb="0" eb="1">
      <t>ム</t>
    </rPh>
    <phoneticPr fontId="8"/>
  </si>
  <si>
    <t>年</t>
    <rPh sb="0" eb="1">
      <t>ネン</t>
    </rPh>
    <phoneticPr fontId="8"/>
  </si>
  <si>
    <t>月</t>
    <rPh sb="0" eb="1">
      <t>ガツ</t>
    </rPh>
    <phoneticPr fontId="8"/>
  </si>
  <si>
    <t>日締結</t>
    <rPh sb="0" eb="1">
      <t>ニチ</t>
    </rPh>
    <rPh sb="1" eb="3">
      <t>テイケツ</t>
    </rPh>
    <phoneticPr fontId="8"/>
  </si>
  <si>
    <t>日届出</t>
    <rPh sb="0" eb="1">
      <t>ニチ</t>
    </rPh>
    <rPh sb="1" eb="3">
      <t>トドケデ</t>
    </rPh>
    <phoneticPr fontId="8"/>
  </si>
  <si>
    <t>日許可</t>
    <rPh sb="0" eb="1">
      <t>ニチ</t>
    </rPh>
    <rPh sb="1" eb="3">
      <t>キョカ</t>
    </rPh>
    <phoneticPr fontId="8"/>
  </si>
  <si>
    <t>同（宿直専門員許可）</t>
    <rPh sb="0" eb="1">
      <t>ドウ</t>
    </rPh>
    <rPh sb="2" eb="4">
      <t>シュクチョク</t>
    </rPh>
    <rPh sb="4" eb="7">
      <t>センモンイン</t>
    </rPh>
    <rPh sb="7" eb="9">
      <t>キョカ</t>
    </rPh>
    <phoneticPr fontId="6"/>
  </si>
  <si>
    <t>月</t>
    <rPh sb="0" eb="1">
      <t>ツキ</t>
    </rPh>
    <phoneticPr fontId="6"/>
  </si>
  <si>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6"/>
  </si>
  <si>
    <t>職種
氏名</t>
    <rPh sb="0" eb="2">
      <t>ショクシュ</t>
    </rPh>
    <rPh sb="4" eb="6">
      <t>シメイ</t>
    </rPh>
    <phoneticPr fontId="6"/>
  </si>
  <si>
    <t>所持資格</t>
    <rPh sb="0" eb="2">
      <t>ショジ</t>
    </rPh>
    <rPh sb="2" eb="4">
      <t>シカク</t>
    </rPh>
    <phoneticPr fontId="6"/>
  </si>
  <si>
    <t>勤務形態</t>
    <rPh sb="0" eb="2">
      <t>キンム</t>
    </rPh>
    <rPh sb="2" eb="4">
      <t>ケイタイ</t>
    </rPh>
    <phoneticPr fontId="6"/>
  </si>
  <si>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6"/>
  </si>
  <si>
    <t>日数計</t>
    <rPh sb="0" eb="2">
      <t>ニッスウ</t>
    </rPh>
    <rPh sb="2" eb="3">
      <t>ケイ</t>
    </rPh>
    <phoneticPr fontId="6"/>
  </si>
  <si>
    <t>時間計</t>
    <rPh sb="0" eb="2">
      <t>ジカン</t>
    </rPh>
    <rPh sb="2" eb="3">
      <t>ケイ</t>
    </rPh>
    <phoneticPr fontId="6"/>
  </si>
  <si>
    <t>1
日</t>
    <rPh sb="2" eb="3">
      <t>ニチ</t>
    </rPh>
    <phoneticPr fontId="6"/>
  </si>
  <si>
    <t>2
日</t>
    <rPh sb="2" eb="3">
      <t>ニチ</t>
    </rPh>
    <phoneticPr fontId="6"/>
  </si>
  <si>
    <t>3
日</t>
    <rPh sb="2" eb="3">
      <t>ニチ</t>
    </rPh>
    <phoneticPr fontId="6"/>
  </si>
  <si>
    <t>4
日</t>
    <rPh sb="2" eb="3">
      <t>ニチ</t>
    </rPh>
    <phoneticPr fontId="6"/>
  </si>
  <si>
    <t>5
日</t>
    <rPh sb="2" eb="3">
      <t>ニチ</t>
    </rPh>
    <phoneticPr fontId="6"/>
  </si>
  <si>
    <t>6
日</t>
    <rPh sb="2" eb="3">
      <t>ニチ</t>
    </rPh>
    <phoneticPr fontId="6"/>
  </si>
  <si>
    <t>7
日</t>
    <rPh sb="2" eb="3">
      <t>ニチ</t>
    </rPh>
    <phoneticPr fontId="6"/>
  </si>
  <si>
    <t>8
日</t>
    <rPh sb="2" eb="3">
      <t>ニチ</t>
    </rPh>
    <phoneticPr fontId="6"/>
  </si>
  <si>
    <t>9
日</t>
    <rPh sb="2" eb="3">
      <t>ニチ</t>
    </rPh>
    <phoneticPr fontId="6"/>
  </si>
  <si>
    <t>10
日</t>
    <rPh sb="3" eb="4">
      <t>ニチ</t>
    </rPh>
    <phoneticPr fontId="6"/>
  </si>
  <si>
    <t>11
日</t>
    <rPh sb="3" eb="4">
      <t>ニチ</t>
    </rPh>
    <phoneticPr fontId="6"/>
  </si>
  <si>
    <t>12
日</t>
    <rPh sb="3" eb="4">
      <t>ニチ</t>
    </rPh>
    <phoneticPr fontId="6"/>
  </si>
  <si>
    <t>13
日</t>
    <rPh sb="3" eb="4">
      <t>ニチ</t>
    </rPh>
    <phoneticPr fontId="6"/>
  </si>
  <si>
    <t>14
日</t>
    <rPh sb="3" eb="4">
      <t>ニチ</t>
    </rPh>
    <phoneticPr fontId="6"/>
  </si>
  <si>
    <t>15
日</t>
    <rPh sb="3" eb="4">
      <t>ニチ</t>
    </rPh>
    <phoneticPr fontId="6"/>
  </si>
  <si>
    <t>16
日</t>
    <rPh sb="3" eb="4">
      <t>ニチ</t>
    </rPh>
    <phoneticPr fontId="6"/>
  </si>
  <si>
    <t>17
日</t>
    <rPh sb="3" eb="4">
      <t>ニチ</t>
    </rPh>
    <phoneticPr fontId="6"/>
  </si>
  <si>
    <t>18
日</t>
    <rPh sb="3" eb="4">
      <t>ニチ</t>
    </rPh>
    <phoneticPr fontId="6"/>
  </si>
  <si>
    <t>19
日</t>
    <rPh sb="3" eb="4">
      <t>ニチ</t>
    </rPh>
    <phoneticPr fontId="6"/>
  </si>
  <si>
    <t>20
日</t>
    <rPh sb="3" eb="4">
      <t>ニチ</t>
    </rPh>
    <phoneticPr fontId="6"/>
  </si>
  <si>
    <t>21
日</t>
    <rPh sb="3" eb="4">
      <t>ニチ</t>
    </rPh>
    <phoneticPr fontId="6"/>
  </si>
  <si>
    <t>22
日</t>
    <rPh sb="3" eb="4">
      <t>ニチ</t>
    </rPh>
    <phoneticPr fontId="6"/>
  </si>
  <si>
    <t>23
日</t>
    <rPh sb="3" eb="4">
      <t>ニチ</t>
    </rPh>
    <phoneticPr fontId="6"/>
  </si>
  <si>
    <t>24
日</t>
    <rPh sb="3" eb="4">
      <t>ニチ</t>
    </rPh>
    <phoneticPr fontId="6"/>
  </si>
  <si>
    <t>25
日</t>
    <rPh sb="3" eb="4">
      <t>ニチ</t>
    </rPh>
    <phoneticPr fontId="6"/>
  </si>
  <si>
    <t>26
日</t>
    <rPh sb="3" eb="4">
      <t>ニチ</t>
    </rPh>
    <phoneticPr fontId="6"/>
  </si>
  <si>
    <t>27
日</t>
    <rPh sb="3" eb="4">
      <t>ニチ</t>
    </rPh>
    <phoneticPr fontId="6"/>
  </si>
  <si>
    <t>28
日</t>
    <rPh sb="3" eb="4">
      <t>ニチ</t>
    </rPh>
    <phoneticPr fontId="6"/>
  </si>
  <si>
    <t>29
日</t>
    <rPh sb="3" eb="4">
      <t>ニチ</t>
    </rPh>
    <phoneticPr fontId="6"/>
  </si>
  <si>
    <t>30
日</t>
    <rPh sb="3" eb="4">
      <t>ニチ</t>
    </rPh>
    <phoneticPr fontId="6"/>
  </si>
  <si>
    <t>31
日</t>
    <rPh sb="3" eb="4">
      <t>ニチ</t>
    </rPh>
    <phoneticPr fontId="6"/>
  </si>
  <si>
    <t>勤務
年月数</t>
    <rPh sb="0" eb="2">
      <t>キンム</t>
    </rPh>
    <rPh sb="3" eb="5">
      <t>ネンゲツ</t>
    </rPh>
    <rPh sb="5" eb="6">
      <t>スウ</t>
    </rPh>
    <phoneticPr fontId="6"/>
  </si>
  <si>
    <t>ａ ｂ ｃ ｄ</t>
    <phoneticPr fontId="6"/>
  </si>
  <si>
    <t>月</t>
    <rPh sb="0" eb="1">
      <t>ゲツ</t>
    </rPh>
    <phoneticPr fontId="6"/>
  </si>
  <si>
    <t>職種・氏名</t>
    <rPh sb="0" eb="2">
      <t>ショクシュ</t>
    </rPh>
    <rPh sb="3" eb="5">
      <t>シメイ</t>
    </rPh>
    <phoneticPr fontId="6"/>
  </si>
  <si>
    <t>形態・年月数</t>
    <rPh sb="0" eb="2">
      <t>ケイタイ</t>
    </rPh>
    <rPh sb="3" eb="5">
      <t>ネンゲツ</t>
    </rPh>
    <rPh sb="5" eb="6">
      <t>スウ</t>
    </rPh>
    <phoneticPr fontId="6"/>
  </si>
  <si>
    <t>時間計</t>
    <rPh sb="0" eb="3">
      <t>ジカンケイ</t>
    </rPh>
    <phoneticPr fontId="6"/>
  </si>
  <si>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6"/>
  </si>
  <si>
    <t>勤務時間
帯の符号</t>
    <rPh sb="0" eb="2">
      <t>キンム</t>
    </rPh>
    <rPh sb="2" eb="4">
      <t>ジカン</t>
    </rPh>
    <rPh sb="5" eb="6">
      <t>タイ</t>
    </rPh>
    <rPh sb="7" eb="9">
      <t>フゴウ</t>
    </rPh>
    <phoneticPr fontId="6"/>
  </si>
  <si>
    <t>Ａ</t>
    <phoneticPr fontId="6"/>
  </si>
  <si>
    <t>(</t>
    <phoneticPr fontId="6"/>
  </si>
  <si>
    <t>～</t>
    <phoneticPr fontId="6"/>
  </si>
  <si>
    <t>)</t>
    <phoneticPr fontId="6"/>
  </si>
  <si>
    <t>D</t>
    <phoneticPr fontId="6"/>
  </si>
  <si>
    <t>G</t>
    <phoneticPr fontId="6"/>
  </si>
  <si>
    <t>　　太枠内について、 記入項目が明確に分かるような既存のシフト表がある場合は記入不要です。</t>
    <rPh sb="2" eb="4">
      <t>フトワク</t>
    </rPh>
    <rPh sb="4" eb="5">
      <t>ナイ</t>
    </rPh>
    <rPh sb="38" eb="40">
      <t>キニュウ</t>
    </rPh>
    <rPh sb="40" eb="42">
      <t>フヨウ</t>
    </rPh>
    <phoneticPr fontId="6"/>
  </si>
  <si>
    <t>Ｂ</t>
    <phoneticPr fontId="6"/>
  </si>
  <si>
    <t>E</t>
    <phoneticPr fontId="6"/>
  </si>
  <si>
    <t>H</t>
    <phoneticPr fontId="6"/>
  </si>
  <si>
    <t>　　太枠内黄色部分以外についてはご記入願います。</t>
    <rPh sb="17" eb="19">
      <t>キニュウ</t>
    </rPh>
    <rPh sb="19" eb="20">
      <t>ネガ</t>
    </rPh>
    <phoneticPr fontId="6"/>
  </si>
  <si>
    <t>C</t>
    <phoneticPr fontId="6"/>
  </si>
  <si>
    <t>F</t>
    <phoneticPr fontId="6"/>
  </si>
  <si>
    <t>I</t>
    <phoneticPr fontId="6"/>
  </si>
  <si>
    <t>月</t>
  </si>
  <si>
    <t>火</t>
  </si>
  <si>
    <t>水</t>
  </si>
  <si>
    <t>木</t>
  </si>
  <si>
    <t>金</t>
  </si>
  <si>
    <t>土</t>
  </si>
  <si>
    <t>日</t>
  </si>
  <si>
    <t>施設長</t>
    <rPh sb="0" eb="3">
      <t>シセツチョウ</t>
    </rPh>
    <phoneticPr fontId="6"/>
  </si>
  <si>
    <t>Ａ</t>
  </si>
  <si>
    <t>社会福祉士</t>
    <rPh sb="0" eb="2">
      <t>シャカイ</t>
    </rPh>
    <rPh sb="2" eb="5">
      <t>フクシシ</t>
    </rPh>
    <phoneticPr fontId="6"/>
  </si>
  <si>
    <t>奈良　太郎</t>
    <rPh sb="0" eb="2">
      <t>ナラ</t>
    </rPh>
    <rPh sb="3" eb="5">
      <t>タロウ</t>
    </rPh>
    <phoneticPr fontId="6"/>
  </si>
  <si>
    <t>事務員</t>
    <rPh sb="0" eb="3">
      <t>ジムイン</t>
    </rPh>
    <phoneticPr fontId="6"/>
  </si>
  <si>
    <t>高田　花子</t>
    <rPh sb="0" eb="2">
      <t>タカダ</t>
    </rPh>
    <rPh sb="3" eb="5">
      <t>ハナコ</t>
    </rPh>
    <phoneticPr fontId="6"/>
  </si>
  <si>
    <t>４年０月</t>
    <rPh sb="1" eb="2">
      <t>ネン</t>
    </rPh>
    <rPh sb="3" eb="4">
      <t>ツキ</t>
    </rPh>
    <phoneticPr fontId="6"/>
  </si>
  <si>
    <t>児童指導員</t>
    <phoneticPr fontId="6"/>
  </si>
  <si>
    <t>Ｃ</t>
    <phoneticPr fontId="6"/>
  </si>
  <si>
    <t>Ｂ</t>
  </si>
  <si>
    <t>高野　雄介</t>
    <rPh sb="0" eb="1">
      <t>タカ</t>
    </rPh>
    <rPh sb="1" eb="2">
      <t>ノ</t>
    </rPh>
    <rPh sb="3" eb="5">
      <t>ユウスケ</t>
    </rPh>
    <phoneticPr fontId="6"/>
  </si>
  <si>
    <t>保育士</t>
    <rPh sb="0" eb="3">
      <t>ホイクシ</t>
    </rPh>
    <phoneticPr fontId="6"/>
  </si>
  <si>
    <t>Ｄ</t>
    <phoneticPr fontId="6"/>
  </si>
  <si>
    <t>Ｅ</t>
    <phoneticPr fontId="6"/>
  </si>
  <si>
    <t>Ｄ</t>
  </si>
  <si>
    <t>Ｅ</t>
  </si>
  <si>
    <t>吉野　次郎</t>
    <rPh sb="0" eb="2">
      <t>ヨシノ</t>
    </rPh>
    <rPh sb="3" eb="5">
      <t>ジロウ</t>
    </rPh>
    <phoneticPr fontId="6"/>
  </si>
  <si>
    <t>看護職員</t>
    <rPh sb="0" eb="2">
      <t>カンゴ</t>
    </rPh>
    <rPh sb="2" eb="4">
      <t>ショクイン</t>
    </rPh>
    <phoneticPr fontId="6"/>
  </si>
  <si>
    <t>准看護師</t>
    <rPh sb="0" eb="4">
      <t>ジュンカンゴシ</t>
    </rPh>
    <phoneticPr fontId="6"/>
  </si>
  <si>
    <t>桜井　夕子</t>
    <rPh sb="0" eb="2">
      <t>サクライ</t>
    </rPh>
    <rPh sb="3" eb="5">
      <t>ユウコ</t>
    </rPh>
    <phoneticPr fontId="6"/>
  </si>
  <si>
    <t>■職種氏名欄
・職種ごとに勤務形態の区分(後述)の順にまとめて記載してください。
・職種は、 施設長、事務員、児童指導員、少年指導員、母子支援員、保育士、職業指導員、看護職員等の別を記入してください。</t>
    <rPh sb="47" eb="50">
      <t>シセツチョウ</t>
    </rPh>
    <rPh sb="51" eb="54">
      <t>ジムイン</t>
    </rPh>
    <phoneticPr fontId="15"/>
  </si>
  <si>
    <t>Ｇ</t>
    <phoneticPr fontId="6"/>
  </si>
  <si>
    <t>Ｈ</t>
    <phoneticPr fontId="6"/>
  </si>
  <si>
    <t>Ｆ</t>
    <phoneticPr fontId="6"/>
  </si>
  <si>
    <t>Ｉ</t>
    <phoneticPr fontId="6"/>
  </si>
  <si>
    <t>研修の種類</t>
    <rPh sb="0" eb="2">
      <t>ケンシュウ</t>
    </rPh>
    <rPh sb="3" eb="5">
      <t>シュルイ</t>
    </rPh>
    <phoneticPr fontId="6"/>
  </si>
  <si>
    <t>研修日時</t>
    <rPh sb="0" eb="2">
      <t>ケンシュウ</t>
    </rPh>
    <rPh sb="2" eb="4">
      <t>ニチジ</t>
    </rPh>
    <phoneticPr fontId="6"/>
  </si>
  <si>
    <t>対象職種・人数</t>
    <rPh sb="0" eb="2">
      <t>タイショウ</t>
    </rPh>
    <rPh sb="2" eb="4">
      <t>ショクシュ</t>
    </rPh>
    <rPh sb="5" eb="7">
      <t>ニンズウ</t>
    </rPh>
    <phoneticPr fontId="6"/>
  </si>
  <si>
    <t>研修内容</t>
  </si>
  <si>
    <t>場所</t>
    <rPh sb="0" eb="2">
      <t>バショ</t>
    </rPh>
    <phoneticPr fontId="6"/>
  </si>
  <si>
    <t>研修の実施記録の
保存の有無</t>
    <rPh sb="0" eb="2">
      <t>ケンシュウ</t>
    </rPh>
    <rPh sb="3" eb="5">
      <t>ジッシ</t>
    </rPh>
    <rPh sb="5" eb="7">
      <t>キロク</t>
    </rPh>
    <rPh sb="9" eb="11">
      <t>ホゾン</t>
    </rPh>
    <rPh sb="12" eb="14">
      <t>ウム</t>
    </rPh>
    <phoneticPr fontId="6"/>
  </si>
  <si>
    <t>欠席者に対する周知の方法</t>
    <rPh sb="0" eb="3">
      <t>ケッセキシャ</t>
    </rPh>
    <rPh sb="4" eb="5">
      <t>タイ</t>
    </rPh>
    <rPh sb="7" eb="9">
      <t>シュウチ</t>
    </rPh>
    <rPh sb="10" eb="12">
      <t>ホウホウ</t>
    </rPh>
    <phoneticPr fontId="6"/>
  </si>
  <si>
    <t>感染症及び
食中毒の予防及び
まん延の防止に
関する研修</t>
    <rPh sb="23" eb="24">
      <t>カン</t>
    </rPh>
    <rPh sb="26" eb="28">
      <t>ケンシュウ</t>
    </rPh>
    <phoneticPr fontId="6"/>
  </si>
  <si>
    <t>事故発生防止に
関する研修</t>
    <rPh sb="8" eb="9">
      <t>カン</t>
    </rPh>
    <rPh sb="11" eb="13">
      <t>ケンシュウ</t>
    </rPh>
    <phoneticPr fontId="6"/>
  </si>
  <si>
    <t>虐待・身体拘束に
関する研修</t>
    <rPh sb="0" eb="2">
      <t>ギャクタイ</t>
    </rPh>
    <rPh sb="3" eb="5">
      <t>シンタイ</t>
    </rPh>
    <rPh sb="5" eb="7">
      <t>コウソク</t>
    </rPh>
    <rPh sb="9" eb="10">
      <t>カン</t>
    </rPh>
    <rPh sb="12" eb="14">
      <t>ケンシュウ</t>
    </rPh>
    <phoneticPr fontId="6"/>
  </si>
  <si>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6"/>
  </si>
  <si>
    <t>対象職種・氏名</t>
    <rPh sb="0" eb="2">
      <t>タイショウ</t>
    </rPh>
    <rPh sb="2" eb="4">
      <t>ショクシュ</t>
    </rPh>
    <rPh sb="5" eb="7">
      <t>シメイ</t>
    </rPh>
    <phoneticPr fontId="6"/>
  </si>
  <si>
    <t>５．労働安全衛生</t>
    <rPh sb="2" eb="4">
      <t>ロウドウ</t>
    </rPh>
    <rPh sb="4" eb="6">
      <t>アンゼン</t>
    </rPh>
    <rPh sb="6" eb="8">
      <t>エイセイ</t>
    </rPh>
    <phoneticPr fontId="6"/>
  </si>
  <si>
    <t>検査項目の名称の前に※がついているものは必須項目です。</t>
    <phoneticPr fontId="6"/>
  </si>
  <si>
    <t>雇い入れ時健康診断</t>
    <rPh sb="0" eb="3">
      <t>ヤトイイ</t>
    </rPh>
    <rPh sb="4" eb="5">
      <t>ジ</t>
    </rPh>
    <rPh sb="5" eb="7">
      <t>ケンコウ</t>
    </rPh>
    <rPh sb="7" eb="9">
      <t>シンダン</t>
    </rPh>
    <phoneticPr fontId="6"/>
  </si>
  <si>
    <t>40歳未満の職員に対する健康診断（35歳を除く）</t>
    <rPh sb="3" eb="5">
      <t>ミマン</t>
    </rPh>
    <rPh sb="9" eb="10">
      <t>タイ</t>
    </rPh>
    <rPh sb="19" eb="20">
      <t>サイ</t>
    </rPh>
    <rPh sb="21" eb="22">
      <t>ノゾ</t>
    </rPh>
    <phoneticPr fontId="6"/>
  </si>
  <si>
    <t>検査内容</t>
    <rPh sb="0" eb="2">
      <t>ケンサ</t>
    </rPh>
    <rPh sb="2" eb="4">
      <t>ナイヨウ</t>
    </rPh>
    <phoneticPr fontId="6"/>
  </si>
  <si>
    <t>実施しているものに○</t>
    <rPh sb="0" eb="2">
      <t>ジッシ</t>
    </rPh>
    <phoneticPr fontId="6"/>
  </si>
  <si>
    <t>対象職種</t>
    <rPh sb="0" eb="2">
      <t>タイショウ</t>
    </rPh>
    <rPh sb="2" eb="4">
      <t>ショクシュ</t>
    </rPh>
    <phoneticPr fontId="6"/>
  </si>
  <si>
    <t>対象
人数</t>
    <rPh sb="0" eb="2">
      <t>タイショウ</t>
    </rPh>
    <rPh sb="3" eb="5">
      <t>ニンズウ</t>
    </rPh>
    <phoneticPr fontId="6"/>
  </si>
  <si>
    <t>実施日</t>
    <rPh sb="0" eb="3">
      <t>ジッシビ</t>
    </rPh>
    <phoneticPr fontId="6"/>
  </si>
  <si>
    <t>検査機関</t>
    <rPh sb="0" eb="2">
      <t>ケンサ</t>
    </rPh>
    <rPh sb="2" eb="4">
      <t>キカン</t>
    </rPh>
    <phoneticPr fontId="6"/>
  </si>
  <si>
    <t>※身長</t>
    <rPh sb="1" eb="3">
      <t>シンチョウ</t>
    </rPh>
    <phoneticPr fontId="6"/>
  </si>
  <si>
    <t>身長</t>
    <rPh sb="0" eb="2">
      <t>シンチョウ</t>
    </rPh>
    <phoneticPr fontId="6"/>
  </si>
  <si>
    <t>※体重</t>
    <rPh sb="1" eb="3">
      <t>タイジュウ</t>
    </rPh>
    <phoneticPr fontId="6"/>
  </si>
  <si>
    <t>※視力</t>
    <rPh sb="1" eb="3">
      <t>シリョク</t>
    </rPh>
    <phoneticPr fontId="6"/>
  </si>
  <si>
    <t>※聴力</t>
    <rPh sb="1" eb="3">
      <t>チョウリョク</t>
    </rPh>
    <phoneticPr fontId="6"/>
  </si>
  <si>
    <t>※血圧</t>
    <rPh sb="1" eb="3">
      <t>ケツアツ</t>
    </rPh>
    <phoneticPr fontId="6"/>
  </si>
  <si>
    <t>※腹囲</t>
    <rPh sb="1" eb="3">
      <t>フクイ</t>
    </rPh>
    <phoneticPr fontId="6"/>
  </si>
  <si>
    <t>腹囲</t>
    <rPh sb="0" eb="2">
      <t>フクイ</t>
    </rPh>
    <phoneticPr fontId="6"/>
  </si>
  <si>
    <t>※心電図検査</t>
    <rPh sb="1" eb="4">
      <t>シンデンズ</t>
    </rPh>
    <rPh sb="4" eb="6">
      <t>ケンサ</t>
    </rPh>
    <phoneticPr fontId="6"/>
  </si>
  <si>
    <t>心電図検査</t>
    <rPh sb="0" eb="3">
      <t>シンデンズ</t>
    </rPh>
    <rPh sb="3" eb="5">
      <t>ケンサ</t>
    </rPh>
    <phoneticPr fontId="6"/>
  </si>
  <si>
    <t>※胸部X線検査</t>
    <rPh sb="1" eb="3">
      <t>キョウブ</t>
    </rPh>
    <rPh sb="4" eb="5">
      <t>セン</t>
    </rPh>
    <rPh sb="5" eb="7">
      <t>ケンサ</t>
    </rPh>
    <phoneticPr fontId="6"/>
  </si>
  <si>
    <t>胸部X線検査</t>
    <rPh sb="0" eb="2">
      <t>キョウブ</t>
    </rPh>
    <rPh sb="3" eb="4">
      <t>セン</t>
    </rPh>
    <rPh sb="4" eb="6">
      <t>ケンサ</t>
    </rPh>
    <phoneticPr fontId="6"/>
  </si>
  <si>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6"/>
  </si>
  <si>
    <t>（２）労働安全衛生法に基づくストレスチェックの状況</t>
  </si>
  <si>
    <t>（３）職員の腰痛対策</t>
  </si>
  <si>
    <t>（労働者を常時50人以上使用している事業場のみ）</t>
  </si>
  <si>
    <t>腰痛の発生有無</t>
    <rPh sb="5" eb="7">
      <t>ウム</t>
    </rPh>
    <phoneticPr fontId="6"/>
  </si>
  <si>
    <t>実施日（予定）</t>
    <phoneticPr fontId="6"/>
  </si>
  <si>
    <t>予防対策</t>
    <rPh sb="0" eb="2">
      <t>ヨボウ</t>
    </rPh>
    <rPh sb="2" eb="4">
      <t>タイサク</t>
    </rPh>
    <phoneticPr fontId="6"/>
  </si>
  <si>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6"/>
  </si>
  <si>
    <t>（５）衛生推進者の選任状況（労働者が常時10人以上50人未満の事業場のみ）</t>
    <phoneticPr fontId="6"/>
  </si>
  <si>
    <t>選任年月日</t>
    <phoneticPr fontId="6"/>
  </si>
  <si>
    <t>産業医</t>
    <rPh sb="0" eb="3">
      <t>サンギョウイ</t>
    </rPh>
    <phoneticPr fontId="6"/>
  </si>
  <si>
    <t>衛生推進者</t>
    <rPh sb="0" eb="2">
      <t>エイセイ</t>
    </rPh>
    <rPh sb="2" eb="5">
      <t>スイシンシャ</t>
    </rPh>
    <phoneticPr fontId="6"/>
  </si>
  <si>
    <t>衛生管理者</t>
    <rPh sb="0" eb="2">
      <t>エイセイ</t>
    </rPh>
    <rPh sb="2" eb="5">
      <t>カンリシャ</t>
    </rPh>
    <phoneticPr fontId="6"/>
  </si>
  <si>
    <t>　区　　分</t>
    <rPh sb="1" eb="2">
      <t>ク</t>
    </rPh>
    <rPh sb="4" eb="5">
      <t>ブン</t>
    </rPh>
    <phoneticPr fontId="6"/>
  </si>
  <si>
    <t>　自立支援計画の作成有無</t>
    <rPh sb="1" eb="3">
      <t>ジリツ</t>
    </rPh>
    <rPh sb="3" eb="5">
      <t>シエン</t>
    </rPh>
    <rPh sb="5" eb="7">
      <t>ケイカク</t>
    </rPh>
    <rPh sb="8" eb="10">
      <t>サクセイ</t>
    </rPh>
    <rPh sb="10" eb="12">
      <t>ウム</t>
    </rPh>
    <phoneticPr fontId="6"/>
  </si>
  <si>
    <t>有</t>
    <rPh sb="0" eb="1">
      <t>ウ</t>
    </rPh>
    <phoneticPr fontId="8"/>
  </si>
  <si>
    <t>はい</t>
    <phoneticPr fontId="8"/>
  </si>
  <si>
    <t>いいえ</t>
    <phoneticPr fontId="8"/>
  </si>
  <si>
    <t>　自立支援計画の作成者</t>
    <rPh sb="1" eb="3">
      <t>ジリツ</t>
    </rPh>
    <rPh sb="3" eb="5">
      <t>シエン</t>
    </rPh>
    <rPh sb="5" eb="7">
      <t>ケイカク</t>
    </rPh>
    <rPh sb="8" eb="11">
      <t>サクセイシャ</t>
    </rPh>
    <phoneticPr fontId="6"/>
  </si>
  <si>
    <t>施設職員の研修プログラムの中に取り入れられているか。</t>
    <phoneticPr fontId="6"/>
  </si>
  <si>
    <t>入所児童の権利擁護、体罰防止に関することが施設職員の研修プログラムに取り入れられているか。</t>
    <phoneticPr fontId="6"/>
  </si>
  <si>
    <t>目標
設定</t>
    <rPh sb="0" eb="2">
      <t>モクヒョウ</t>
    </rPh>
    <rPh sb="3" eb="5">
      <t>セッテイ</t>
    </rPh>
    <phoneticPr fontId="6"/>
  </si>
  <si>
    <t>対　象</t>
    <rPh sb="0" eb="1">
      <t>タイ</t>
    </rPh>
    <rPh sb="2" eb="3">
      <t>ゾウ</t>
    </rPh>
    <phoneticPr fontId="6"/>
  </si>
  <si>
    <t>全員</t>
    <rPh sb="0" eb="2">
      <t>ゼンイン</t>
    </rPh>
    <phoneticPr fontId="6"/>
  </si>
  <si>
    <t xml:space="preserve">  グループ</t>
    <phoneticPr fontId="6"/>
  </si>
  <si>
    <t>個別</t>
    <rPh sb="0" eb="2">
      <t>コベツ</t>
    </rPh>
    <phoneticPr fontId="6"/>
  </si>
  <si>
    <t>その他 （</t>
    <rPh sb="2" eb="3">
      <t>タ</t>
    </rPh>
    <phoneticPr fontId="6"/>
  </si>
  <si>
    <t>処遇が困難な児童については、必要に応じ児童相談所・学校等に処遇会議への参加を求めるなど、連携した指導を行っているか。</t>
    <phoneticPr fontId="6"/>
  </si>
  <si>
    <t>時　期</t>
    <rPh sb="0" eb="1">
      <t>ジ</t>
    </rPh>
    <rPh sb="2" eb="3">
      <t>キ</t>
    </rPh>
    <phoneticPr fontId="6"/>
  </si>
  <si>
    <t>半期</t>
    <rPh sb="0" eb="2">
      <t>ハンキ</t>
    </rPh>
    <phoneticPr fontId="6"/>
  </si>
  <si>
    <t>四半期</t>
    <rPh sb="0" eb="3">
      <t>シハンキ</t>
    </rPh>
    <phoneticPr fontId="6"/>
  </si>
  <si>
    <t>内　容</t>
    <rPh sb="0" eb="1">
      <t>ウチ</t>
    </rPh>
    <rPh sb="2" eb="3">
      <t>カタチ</t>
    </rPh>
    <phoneticPr fontId="6"/>
  </si>
  <si>
    <t>具体的</t>
    <rPh sb="0" eb="3">
      <t>グタイテキ</t>
    </rPh>
    <phoneticPr fontId="8"/>
  </si>
  <si>
    <t>抽象的</t>
    <rPh sb="0" eb="3">
      <t>チュウショウテキ</t>
    </rPh>
    <phoneticPr fontId="8"/>
  </si>
  <si>
    <t>施設内で児童間の暴力、いじめ、差別、性的トラブルなど生じないよう徹底されているか。</t>
    <phoneticPr fontId="6"/>
  </si>
  <si>
    <t>本人の意向有無</t>
    <rPh sb="0" eb="2">
      <t>ホンニン</t>
    </rPh>
    <rPh sb="3" eb="5">
      <t>イコウ</t>
    </rPh>
    <rPh sb="5" eb="7">
      <t>ウム</t>
    </rPh>
    <phoneticPr fontId="6"/>
  </si>
  <si>
    <t>本人の意向確認方法
（工夫している点）</t>
    <rPh sb="0" eb="2">
      <t>ホンニン</t>
    </rPh>
    <rPh sb="3" eb="5">
      <t>イコウ</t>
    </rPh>
    <rPh sb="5" eb="7">
      <t>カクニン</t>
    </rPh>
    <rPh sb="7" eb="9">
      <t>ホウホウ</t>
    </rPh>
    <rPh sb="11" eb="13">
      <t>クフウ</t>
    </rPh>
    <rPh sb="17" eb="18">
      <t>テン</t>
    </rPh>
    <phoneticPr fontId="6"/>
  </si>
  <si>
    <t>（３）自立、自活等への支援援助</t>
    <phoneticPr fontId="6"/>
  </si>
  <si>
    <t>支援内容について具体的に記入してください。</t>
    <phoneticPr fontId="6"/>
  </si>
  <si>
    <t>記録
書類</t>
    <rPh sb="0" eb="2">
      <t>キロク</t>
    </rPh>
    <rPh sb="3" eb="5">
      <t>ショルイ</t>
    </rPh>
    <phoneticPr fontId="6"/>
  </si>
  <si>
    <t>記録書類の名称</t>
    <rPh sb="0" eb="2">
      <t>キロク</t>
    </rPh>
    <rPh sb="2" eb="4">
      <t>ショルイ</t>
    </rPh>
    <rPh sb="5" eb="7">
      <t>メイショウ</t>
    </rPh>
    <phoneticPr fontId="6"/>
  </si>
  <si>
    <t>評価</t>
    <rPh sb="0" eb="2">
      <t>ヒョウカ</t>
    </rPh>
    <phoneticPr fontId="6"/>
  </si>
  <si>
    <t>時　期</t>
    <rPh sb="0" eb="1">
      <t>トキ</t>
    </rPh>
    <rPh sb="2" eb="3">
      <t>キ</t>
    </rPh>
    <phoneticPr fontId="6"/>
  </si>
  <si>
    <t>最高</t>
    <rPh sb="0" eb="2">
      <t>サイコウ</t>
    </rPh>
    <phoneticPr fontId="6"/>
  </si>
  <si>
    <t>回</t>
    <rPh sb="0" eb="1">
      <t>カイ</t>
    </rPh>
    <phoneticPr fontId="6"/>
  </si>
  <si>
    <t>／</t>
    <phoneticPr fontId="6"/>
  </si>
  <si>
    <t>最低</t>
    <rPh sb="0" eb="2">
      <t>サイテイ</t>
    </rPh>
    <phoneticPr fontId="6"/>
  </si>
  <si>
    <t>記録</t>
    <rPh sb="0" eb="2">
      <t>キロク</t>
    </rPh>
    <phoneticPr fontId="6"/>
  </si>
  <si>
    <t>目標達成度がわかる</t>
    <rPh sb="0" eb="2">
      <t>モクヒョウ</t>
    </rPh>
    <rPh sb="2" eb="4">
      <t>タッセイ</t>
    </rPh>
    <rPh sb="4" eb="5">
      <t>ド</t>
    </rPh>
    <phoneticPr fontId="6"/>
  </si>
  <si>
    <t>記録（文書名</t>
    <rPh sb="0" eb="2">
      <t>キロク</t>
    </rPh>
    <rPh sb="3" eb="6">
      <t>ブンショメイ</t>
    </rPh>
    <phoneticPr fontId="6"/>
  </si>
  <si>
    <t>で）</t>
    <phoneticPr fontId="6"/>
  </si>
  <si>
    <t>（４）児童の意見表明（児童養護施設のみ）</t>
    <rPh sb="3" eb="5">
      <t>ジドウ</t>
    </rPh>
    <rPh sb="6" eb="8">
      <t>イケン</t>
    </rPh>
    <rPh sb="8" eb="10">
      <t>ヒョウメイ</t>
    </rPh>
    <rPh sb="11" eb="13">
      <t>ジドウ</t>
    </rPh>
    <rPh sb="13" eb="15">
      <t>ヨウゴ</t>
    </rPh>
    <rPh sb="15" eb="17">
      <t>シセツ</t>
    </rPh>
    <phoneticPr fontId="6"/>
  </si>
  <si>
    <t>具体的に記入してください。</t>
    <rPh sb="4" eb="6">
      <t>キニュウ</t>
    </rPh>
    <phoneticPr fontId="6"/>
  </si>
  <si>
    <t>わかる</t>
    <phoneticPr fontId="8"/>
  </si>
  <si>
    <t>わからない</t>
    <phoneticPr fontId="8"/>
  </si>
  <si>
    <t>児童の意見表明の機会</t>
    <rPh sb="0" eb="2">
      <t>ジドウ</t>
    </rPh>
    <rPh sb="3" eb="5">
      <t>イケン</t>
    </rPh>
    <rPh sb="5" eb="7">
      <t>ヒョウメイ</t>
    </rPh>
    <rPh sb="8" eb="10">
      <t>キカイ</t>
    </rPh>
    <phoneticPr fontId="6"/>
  </si>
  <si>
    <t>児童会</t>
    <rPh sb="0" eb="3">
      <t>ジドウカイ</t>
    </rPh>
    <phoneticPr fontId="6"/>
  </si>
  <si>
    <t>その他（</t>
    <phoneticPr fontId="6"/>
  </si>
  <si>
    <t>問題点の確認ができる</t>
    <rPh sb="0" eb="3">
      <t>モンダイテン</t>
    </rPh>
    <rPh sb="4" eb="6">
      <t>カクニン</t>
    </rPh>
    <phoneticPr fontId="6"/>
  </si>
  <si>
    <t>児童等から出された意見・要望</t>
    <rPh sb="0" eb="3">
      <t>ジドウトウ</t>
    </rPh>
    <rPh sb="5" eb="6">
      <t>ダ</t>
    </rPh>
    <rPh sb="9" eb="11">
      <t>イケン</t>
    </rPh>
    <rPh sb="12" eb="14">
      <t>ヨウボウ</t>
    </rPh>
    <phoneticPr fontId="6"/>
  </si>
  <si>
    <t>確認できる</t>
    <rPh sb="0" eb="2">
      <t>カクニン</t>
    </rPh>
    <phoneticPr fontId="8"/>
  </si>
  <si>
    <t>確認できない</t>
    <rPh sb="0" eb="2">
      <t>カクニン</t>
    </rPh>
    <phoneticPr fontId="8"/>
  </si>
  <si>
    <t>評価会議等への本人参加</t>
    <rPh sb="0" eb="2">
      <t>ヒョウカ</t>
    </rPh>
    <rPh sb="2" eb="5">
      <t>カイギトウ</t>
    </rPh>
    <rPh sb="7" eb="9">
      <t>ホンニン</t>
    </rPh>
    <rPh sb="9" eb="11">
      <t>サンカ</t>
    </rPh>
    <phoneticPr fontId="6"/>
  </si>
  <si>
    <t>意見・要望への具体的な対応</t>
    <rPh sb="0" eb="2">
      <t>イケン</t>
    </rPh>
    <rPh sb="3" eb="5">
      <t>ヨウボウ</t>
    </rPh>
    <rPh sb="7" eb="10">
      <t>グタイテキ</t>
    </rPh>
    <rPh sb="11" eb="13">
      <t>タイオウ</t>
    </rPh>
    <phoneticPr fontId="6"/>
  </si>
  <si>
    <t>次回目標設定を行う際の留意点</t>
    <rPh sb="0" eb="2">
      <t>ジカイ</t>
    </rPh>
    <rPh sb="2" eb="4">
      <t>モクヒョウ</t>
    </rPh>
    <rPh sb="4" eb="6">
      <t>セッテイ</t>
    </rPh>
    <rPh sb="7" eb="8">
      <t>オコナ</t>
    </rPh>
    <rPh sb="9" eb="10">
      <t>サイ</t>
    </rPh>
    <rPh sb="11" eb="14">
      <t>リュウイテン</t>
    </rPh>
    <phoneticPr fontId="6"/>
  </si>
  <si>
    <t>（５）入浴の状況</t>
    <rPh sb="3" eb="5">
      <t>ニュウヨク</t>
    </rPh>
    <rPh sb="6" eb="8">
      <t>ジョウキョウ</t>
    </rPh>
    <phoneticPr fontId="6"/>
  </si>
  <si>
    <t>入浴実施日
（回数、曜日等）</t>
    <rPh sb="0" eb="2">
      <t>ニュウヨク</t>
    </rPh>
    <rPh sb="2" eb="5">
      <t>ジッシビ</t>
    </rPh>
    <rPh sb="7" eb="9">
      <t>カイスウ</t>
    </rPh>
    <rPh sb="10" eb="12">
      <t>ヨウビ</t>
    </rPh>
    <rPh sb="12" eb="13">
      <t>トウ</t>
    </rPh>
    <phoneticPr fontId="6"/>
  </si>
  <si>
    <t>　　評価会議における児童相談所
　　担当者との連携方法についての
　　一連の流れ</t>
    <rPh sb="2" eb="4">
      <t>ヒョウカ</t>
    </rPh>
    <rPh sb="4" eb="6">
      <t>カイギ</t>
    </rPh>
    <rPh sb="10" eb="12">
      <t>ジドウ</t>
    </rPh>
    <rPh sb="12" eb="14">
      <t>ソウダン</t>
    </rPh>
    <rPh sb="14" eb="15">
      <t>ジョ</t>
    </rPh>
    <rPh sb="18" eb="20">
      <t>タントウ</t>
    </rPh>
    <rPh sb="20" eb="21">
      <t>シャ</t>
    </rPh>
    <rPh sb="23" eb="25">
      <t>レンケイ</t>
    </rPh>
    <rPh sb="25" eb="27">
      <t>ホウホウ</t>
    </rPh>
    <rPh sb="35" eb="37">
      <t>イチレン</t>
    </rPh>
    <rPh sb="38" eb="39">
      <t>ナガ</t>
    </rPh>
    <phoneticPr fontId="6"/>
  </si>
  <si>
    <t>入浴への配慮
（不入浴者への対応、
シャワーの実施、
部活動者への配慮等）</t>
    <rPh sb="0" eb="2">
      <t>ニュウヨク</t>
    </rPh>
    <rPh sb="4" eb="6">
      <t>ハイリョ</t>
    </rPh>
    <phoneticPr fontId="6"/>
  </si>
  <si>
    <t>（８）苦情解決への取り組み</t>
    <rPh sb="3" eb="5">
      <t>クジョウ</t>
    </rPh>
    <rPh sb="5" eb="7">
      <t>カイケツ</t>
    </rPh>
    <rPh sb="9" eb="10">
      <t>ト</t>
    </rPh>
    <rPh sb="11" eb="12">
      <t>ク</t>
    </rPh>
    <phoneticPr fontId="6"/>
  </si>
  <si>
    <t>年月日</t>
    <rPh sb="0" eb="3">
      <t>ネンガッピ</t>
    </rPh>
    <phoneticPr fontId="6"/>
  </si>
  <si>
    <t>内　　容</t>
    <rPh sb="0" eb="1">
      <t>ウチ</t>
    </rPh>
    <rPh sb="3" eb="4">
      <t>カタチ</t>
    </rPh>
    <phoneticPr fontId="6"/>
  </si>
  <si>
    <t>参加者の属性</t>
    <rPh sb="0" eb="3">
      <t>サンカシャ</t>
    </rPh>
    <rPh sb="4" eb="6">
      <t>ゾクセイ</t>
    </rPh>
    <phoneticPr fontId="6"/>
  </si>
  <si>
    <t>苦情受付窓口の
設置状況</t>
    <rPh sb="10" eb="12">
      <t>ジョウキョウ</t>
    </rPh>
    <phoneticPr fontId="6"/>
  </si>
  <si>
    <t>有</t>
    <rPh sb="0" eb="1">
      <t>ア</t>
    </rPh>
    <phoneticPr fontId="8"/>
  </si>
  <si>
    <t>苦情受付担当者
職種・氏名</t>
    <rPh sb="0" eb="2">
      <t>クジョウ</t>
    </rPh>
    <rPh sb="2" eb="4">
      <t>ウケツケ</t>
    </rPh>
    <rPh sb="4" eb="6">
      <t>タントウ</t>
    </rPh>
    <rPh sb="6" eb="7">
      <t>シャ</t>
    </rPh>
    <rPh sb="8" eb="10">
      <t>ショクシュ</t>
    </rPh>
    <rPh sb="11" eb="13">
      <t>シメイ</t>
    </rPh>
    <phoneticPr fontId="4"/>
  </si>
  <si>
    <t>家族</t>
    <rPh sb="0" eb="2">
      <t>カゾク</t>
    </rPh>
    <phoneticPr fontId="6"/>
  </si>
  <si>
    <t>地域
住民</t>
    <rPh sb="0" eb="2">
      <t>チイキ</t>
    </rPh>
    <rPh sb="3" eb="5">
      <t>ジュウミン</t>
    </rPh>
    <phoneticPr fontId="6"/>
  </si>
  <si>
    <t>ボラン
ティア</t>
    <phoneticPr fontId="6"/>
  </si>
  <si>
    <t>無</t>
    <rPh sb="0" eb="1">
      <t>ナ</t>
    </rPh>
    <phoneticPr fontId="8"/>
  </si>
  <si>
    <t>苦情解決責任者
職種・氏名</t>
    <rPh sb="0" eb="2">
      <t>クジョウ</t>
    </rPh>
    <rPh sb="2" eb="4">
      <t>カイケツ</t>
    </rPh>
    <rPh sb="4" eb="6">
      <t>セキニン</t>
    </rPh>
    <rPh sb="6" eb="7">
      <t>シャ</t>
    </rPh>
    <rPh sb="8" eb="10">
      <t>ショクシュ</t>
    </rPh>
    <rPh sb="11" eb="13">
      <t>シメイ</t>
    </rPh>
    <phoneticPr fontId="4"/>
  </si>
  <si>
    <t>第三者委員の
設置状況</t>
    <rPh sb="0" eb="3">
      <t>ダイサンシャ</t>
    </rPh>
    <rPh sb="3" eb="5">
      <t>イイン</t>
    </rPh>
    <rPh sb="9" eb="11">
      <t>ジョウキョウ</t>
    </rPh>
    <phoneticPr fontId="6"/>
  </si>
  <si>
    <t>職・資格等</t>
    <rPh sb="0" eb="1">
      <t>ショク</t>
    </rPh>
    <rPh sb="2" eb="4">
      <t>シカク</t>
    </rPh>
    <rPh sb="4" eb="5">
      <t>トウ</t>
    </rPh>
    <phoneticPr fontId="6"/>
  </si>
  <si>
    <t>職・資格等の例示</t>
    <rPh sb="0" eb="1">
      <t>ショク</t>
    </rPh>
    <rPh sb="2" eb="5">
      <t>シカクトウ</t>
    </rPh>
    <rPh sb="6" eb="8">
      <t>レイジ</t>
    </rPh>
    <phoneticPr fontId="4"/>
  </si>
  <si>
    <t>①評議員(理事は除く)　　②監事　　③民生委員・児童委員　　④大学教授　　⑤弁護士　など。</t>
    <phoneticPr fontId="6"/>
  </si>
  <si>
    <t>利用者への周知</t>
    <rPh sb="0" eb="3">
      <t>リヨウシャ</t>
    </rPh>
    <rPh sb="5" eb="7">
      <t>シュウチ</t>
    </rPh>
    <phoneticPr fontId="4"/>
  </si>
  <si>
    <t>①周知方法</t>
    <rPh sb="1" eb="3">
      <t>シュウチ</t>
    </rPh>
    <rPh sb="3" eb="5">
      <t>ホウホウ</t>
    </rPh>
    <phoneticPr fontId="6"/>
  </si>
  <si>
    <t>施設掲示板に掲示</t>
    <rPh sb="0" eb="2">
      <t>シセツ</t>
    </rPh>
    <rPh sb="2" eb="5">
      <t>ケイジバン</t>
    </rPh>
    <rPh sb="6" eb="8">
      <t>ケイジ</t>
    </rPh>
    <phoneticPr fontId="6"/>
  </si>
  <si>
    <t>パンフレット配布</t>
    <rPh sb="6" eb="8">
      <t>ハイフ</t>
    </rPh>
    <phoneticPr fontId="6"/>
  </si>
  <si>
    <t>　　　　　 　　　　　</t>
    <phoneticPr fontId="6"/>
  </si>
  <si>
    <t>重要事項説明書、契約書に記載</t>
    <rPh sb="0" eb="2">
      <t>ジュウヨウ</t>
    </rPh>
    <rPh sb="2" eb="4">
      <t>ジコウ</t>
    </rPh>
    <rPh sb="4" eb="7">
      <t>セツメイショ</t>
    </rPh>
    <rPh sb="8" eb="11">
      <t>ケイヤクショ</t>
    </rPh>
    <rPh sb="12" eb="14">
      <t>キサイ</t>
    </rPh>
    <phoneticPr fontId="6"/>
  </si>
  <si>
    <t>その他（</t>
    <rPh sb="2" eb="3">
      <t>タ</t>
    </rPh>
    <phoneticPr fontId="6"/>
  </si>
  <si>
    <t>②周知内容</t>
    <rPh sb="1" eb="3">
      <t>シュウチ</t>
    </rPh>
    <rPh sb="3" eb="5">
      <t>ナイヨウ</t>
    </rPh>
    <phoneticPr fontId="6"/>
  </si>
  <si>
    <t xml:space="preserve"> 受付窓口の氏名</t>
    <phoneticPr fontId="6"/>
  </si>
  <si>
    <t xml:space="preserve"> 第三者委員の連絡先</t>
    <phoneticPr fontId="6"/>
  </si>
  <si>
    <t xml:space="preserve"> 県運営適正化委員会の連絡先</t>
    <phoneticPr fontId="6"/>
  </si>
  <si>
    <t xml:space="preserve"> その他（</t>
    <phoneticPr fontId="6"/>
  </si>
  <si>
    <t>名称</t>
    <rPh sb="0" eb="2">
      <t>メイショウ</t>
    </rPh>
    <phoneticPr fontId="6"/>
  </si>
  <si>
    <t>実施時期</t>
    <rPh sb="0" eb="2">
      <t>ジッシ</t>
    </rPh>
    <rPh sb="2" eb="4">
      <t>ジキ</t>
    </rPh>
    <phoneticPr fontId="6"/>
  </si>
  <si>
    <t>実施内容</t>
    <rPh sb="0" eb="2">
      <t>ジッシ</t>
    </rPh>
    <rPh sb="2" eb="4">
      <t>ナイヨウ</t>
    </rPh>
    <phoneticPr fontId="6"/>
  </si>
  <si>
    <t>結果の公表
（苦情が無い場合、
その旨も含む）</t>
    <phoneticPr fontId="6"/>
  </si>
  <si>
    <t>①公表方法</t>
    <rPh sb="1" eb="3">
      <t>コウヒョウ</t>
    </rPh>
    <rPh sb="3" eb="5">
      <t>ホウホウ</t>
    </rPh>
    <phoneticPr fontId="6"/>
  </si>
  <si>
    <t>ホームページの活用</t>
    <phoneticPr fontId="6"/>
  </si>
  <si>
    <t>広報誌の活用</t>
    <phoneticPr fontId="6"/>
  </si>
  <si>
    <t>事業報告書への記載</t>
    <phoneticPr fontId="6"/>
  </si>
  <si>
    <t>②公表時期</t>
    <rPh sb="1" eb="3">
      <t>コウヒョウ</t>
    </rPh>
    <rPh sb="3" eb="5">
      <t>ジキ</t>
    </rPh>
    <phoneticPr fontId="6"/>
  </si>
  <si>
    <t>個人情報に関するものを除き、実績を定期的に公表することが必要。</t>
    <rPh sb="28" eb="30">
      <t>ヒツヨウ</t>
    </rPh>
    <phoneticPr fontId="6"/>
  </si>
  <si>
    <t>（９）福祉サービス第三者評価の実施状況</t>
    <rPh sb="3" eb="5">
      <t>フクシ</t>
    </rPh>
    <rPh sb="9" eb="10">
      <t>ダイ</t>
    </rPh>
    <rPh sb="10" eb="11">
      <t>サン</t>
    </rPh>
    <rPh sb="11" eb="12">
      <t>シャ</t>
    </rPh>
    <rPh sb="12" eb="14">
      <t>ヒョウカ</t>
    </rPh>
    <rPh sb="15" eb="17">
      <t>ジッシ</t>
    </rPh>
    <rPh sb="17" eb="19">
      <t>ジョウキョウ</t>
    </rPh>
    <phoneticPr fontId="4"/>
  </si>
  <si>
    <t>第三者評価の受審日</t>
    <rPh sb="0" eb="1">
      <t>ダイ</t>
    </rPh>
    <rPh sb="1" eb="3">
      <t>サンシャ</t>
    </rPh>
    <rPh sb="3" eb="5">
      <t>ヒョウカ</t>
    </rPh>
    <rPh sb="6" eb="8">
      <t>ジュシン</t>
    </rPh>
    <rPh sb="8" eb="9">
      <t>ビ</t>
    </rPh>
    <phoneticPr fontId="4"/>
  </si>
  <si>
    <t>公表の有無</t>
    <rPh sb="0" eb="2">
      <t>コウヒョウ</t>
    </rPh>
    <rPh sb="3" eb="5">
      <t>ウム</t>
    </rPh>
    <phoneticPr fontId="4"/>
  </si>
  <si>
    <t>有</t>
    <rPh sb="0" eb="1">
      <t>ア</t>
    </rPh>
    <phoneticPr fontId="6"/>
  </si>
  <si>
    <t>公表の方法</t>
    <rPh sb="0" eb="2">
      <t>コウヒョウ</t>
    </rPh>
    <rPh sb="3" eb="5">
      <t>ホウホウ</t>
    </rPh>
    <phoneticPr fontId="4"/>
  </si>
  <si>
    <t>第三者評価の受審予定</t>
    <rPh sb="0" eb="1">
      <t>ダイ</t>
    </rPh>
    <rPh sb="1" eb="3">
      <t>サンシャ</t>
    </rPh>
    <rPh sb="3" eb="5">
      <t>ヒョウカ</t>
    </rPh>
    <phoneticPr fontId="4"/>
  </si>
  <si>
    <t>検討中</t>
    <rPh sb="0" eb="3">
      <t>ケントウチュウ</t>
    </rPh>
    <phoneticPr fontId="6"/>
  </si>
  <si>
    <t>年予定）</t>
    <rPh sb="0" eb="1">
      <t>ネン</t>
    </rPh>
    <rPh sb="1" eb="3">
      <t>ヨテイ</t>
    </rPh>
    <phoneticPr fontId="6"/>
  </si>
  <si>
    <t>未検討</t>
    <rPh sb="0" eb="3">
      <t>ミケントウ</t>
    </rPh>
    <phoneticPr fontId="6"/>
  </si>
  <si>
    <t>（１）入所者（児）処遇に関する配慮・工夫等</t>
    <rPh sb="3" eb="6">
      <t>ニュウショシャ</t>
    </rPh>
    <rPh sb="7" eb="8">
      <t>ジ</t>
    </rPh>
    <rPh sb="9" eb="11">
      <t>ショグウ</t>
    </rPh>
    <rPh sb="12" eb="13">
      <t>カン</t>
    </rPh>
    <rPh sb="15" eb="17">
      <t>ハイリョ</t>
    </rPh>
    <rPh sb="18" eb="20">
      <t>クフウ</t>
    </rPh>
    <rPh sb="20" eb="21">
      <t>トウ</t>
    </rPh>
    <phoneticPr fontId="6"/>
  </si>
  <si>
    <t>①感染症予防対策の状況</t>
    <phoneticPr fontId="6"/>
  </si>
  <si>
    <t>循環式浴槽を使用している場合は、以下についても記入してください。</t>
    <rPh sb="0" eb="3">
      <t>ジュンカンシキ</t>
    </rPh>
    <rPh sb="3" eb="5">
      <t>ヨクソウ</t>
    </rPh>
    <rPh sb="6" eb="8">
      <t>シヨウ</t>
    </rPh>
    <rPh sb="12" eb="14">
      <t>バアイ</t>
    </rPh>
    <rPh sb="16" eb="18">
      <t>イカ</t>
    </rPh>
    <rPh sb="23" eb="25">
      <t>キニュウ</t>
    </rPh>
    <phoneticPr fontId="6"/>
  </si>
  <si>
    <t>水質検査の実施状況</t>
    <phoneticPr fontId="6"/>
  </si>
  <si>
    <t>※ろ過器を使用していない及び毎日換水　年1回以上</t>
    <rPh sb="2" eb="4">
      <t>カキ</t>
    </rPh>
    <rPh sb="5" eb="7">
      <t>シヨウ</t>
    </rPh>
    <rPh sb="12" eb="13">
      <t>オヨ</t>
    </rPh>
    <rPh sb="14" eb="16">
      <t>マイニチ</t>
    </rPh>
    <rPh sb="16" eb="18">
      <t>カンスイ</t>
    </rPh>
    <rPh sb="19" eb="20">
      <t>ネン</t>
    </rPh>
    <rPh sb="21" eb="22">
      <t>カイ</t>
    </rPh>
    <rPh sb="22" eb="24">
      <t>イジョウ</t>
    </rPh>
    <phoneticPr fontId="6"/>
  </si>
  <si>
    <t>※連日使用している場合　年2回以上</t>
    <rPh sb="1" eb="3">
      <t>レンジツ</t>
    </rPh>
    <rPh sb="3" eb="5">
      <t>シヨウ</t>
    </rPh>
    <rPh sb="9" eb="11">
      <t>バアイ</t>
    </rPh>
    <rPh sb="12" eb="13">
      <t>ネン</t>
    </rPh>
    <rPh sb="14" eb="15">
      <t>カイ</t>
    </rPh>
    <rPh sb="15" eb="17">
      <t>イジョウ</t>
    </rPh>
    <phoneticPr fontId="6"/>
  </si>
  <si>
    <t>水質検査記録の保管状況</t>
    <rPh sb="7" eb="9">
      <t>ホカン</t>
    </rPh>
    <rPh sb="9" eb="11">
      <t>ジョウキョウ</t>
    </rPh>
    <phoneticPr fontId="6"/>
  </si>
  <si>
    <t>年間）</t>
    <rPh sb="0" eb="2">
      <t>ネンカン</t>
    </rPh>
    <phoneticPr fontId="6"/>
  </si>
  <si>
    <t>※連日使用していて消毒が塩素消毒でない場合　年4回以上</t>
    <rPh sb="1" eb="3">
      <t>レンジツ</t>
    </rPh>
    <rPh sb="3" eb="5">
      <t>シヨウ</t>
    </rPh>
    <rPh sb="9" eb="11">
      <t>ショウドク</t>
    </rPh>
    <rPh sb="12" eb="14">
      <t>エンソ</t>
    </rPh>
    <rPh sb="14" eb="16">
      <t>ショウドク</t>
    </rPh>
    <rPh sb="19" eb="21">
      <t>バアイ</t>
    </rPh>
    <rPh sb="22" eb="23">
      <t>ネン</t>
    </rPh>
    <rPh sb="24" eb="25">
      <t>カイ</t>
    </rPh>
    <rPh sb="25" eb="27">
      <t>イジョウ</t>
    </rPh>
    <phoneticPr fontId="6"/>
  </si>
  <si>
    <t>②児童の健康チェック表等健康管理に関する方策</t>
    <rPh sb="4" eb="6">
      <t>ケンコウ</t>
    </rPh>
    <rPh sb="10" eb="11">
      <t>ヒョウ</t>
    </rPh>
    <rPh sb="11" eb="12">
      <t>トウ</t>
    </rPh>
    <rPh sb="12" eb="14">
      <t>ケンコウ</t>
    </rPh>
    <rPh sb="14" eb="16">
      <t>カンリ</t>
    </rPh>
    <rPh sb="17" eb="18">
      <t>カン</t>
    </rPh>
    <rPh sb="20" eb="22">
      <t>ホウサク</t>
    </rPh>
    <phoneticPr fontId="6"/>
  </si>
  <si>
    <t>点検記録の保管状況</t>
    <phoneticPr fontId="6"/>
  </si>
  <si>
    <t>貯湯槽の清掃及び消毒の実施状況</t>
    <rPh sb="4" eb="6">
      <t>セイソウ</t>
    </rPh>
    <rPh sb="6" eb="7">
      <t>オヨ</t>
    </rPh>
    <rPh sb="8" eb="10">
      <t>ショウドク</t>
    </rPh>
    <phoneticPr fontId="6"/>
  </si>
  <si>
    <t>浴槽水の換水頻度</t>
    <rPh sb="0" eb="2">
      <t>ヨクソウ</t>
    </rPh>
    <rPh sb="2" eb="3">
      <t>スイ</t>
    </rPh>
    <phoneticPr fontId="6"/>
  </si>
  <si>
    <t>週</t>
    <rPh sb="0" eb="1">
      <t>シュウ</t>
    </rPh>
    <phoneticPr fontId="6"/>
  </si>
  <si>
    <r>
      <t>ろ過器、循環配水管について</t>
    </r>
    <r>
      <rPr>
        <strike/>
        <sz val="9"/>
        <color indexed="8"/>
        <rFont val="ＭＳ Ｐ明朝"/>
        <family val="1"/>
        <charset val="128"/>
      </rPr>
      <t/>
    </r>
    <rPh sb="4" eb="6">
      <t>ジュンカン</t>
    </rPh>
    <rPh sb="6" eb="9">
      <t>ハイスイカン</t>
    </rPh>
    <phoneticPr fontId="6"/>
  </si>
  <si>
    <t>逆洗浄等の頻度</t>
    <rPh sb="0" eb="1">
      <t>ギャク</t>
    </rPh>
    <rPh sb="1" eb="3">
      <t>センジョウ</t>
    </rPh>
    <rPh sb="3" eb="4">
      <t>トウ</t>
    </rPh>
    <rPh sb="5" eb="7">
      <t>ヒンド</t>
    </rPh>
    <phoneticPr fontId="6"/>
  </si>
  <si>
    <t>（２）事故発生の防止及び発生時の対応</t>
    <phoneticPr fontId="6"/>
  </si>
  <si>
    <t>消毒方法</t>
    <rPh sb="0" eb="2">
      <t>ショウドク</t>
    </rPh>
    <rPh sb="2" eb="4">
      <t>ホウホウ</t>
    </rPh>
    <phoneticPr fontId="6"/>
  </si>
  <si>
    <t>事故発生の防止のための
指針の整備状況</t>
    <rPh sb="17" eb="19">
      <t>ジョウキョウ</t>
    </rPh>
    <phoneticPr fontId="6"/>
  </si>
  <si>
    <t>残留塩素濃度の測定記録の保管状況</t>
    <rPh sb="7" eb="9">
      <t>ソクテイ</t>
    </rPh>
    <rPh sb="9" eb="11">
      <t>キロク</t>
    </rPh>
    <phoneticPr fontId="6"/>
  </si>
  <si>
    <t>日作成</t>
    <rPh sb="0" eb="1">
      <t>ヒ</t>
    </rPh>
    <rPh sb="1" eb="3">
      <t>サクセイ</t>
    </rPh>
    <phoneticPr fontId="6"/>
  </si>
  <si>
    <t>残留塩素濃度の確認頻度</t>
    <phoneticPr fontId="6"/>
  </si>
  <si>
    <t>事故防止検討委員会の設置状況</t>
    <phoneticPr fontId="6"/>
  </si>
  <si>
    <t>（年</t>
    <rPh sb="1" eb="2">
      <t>ネン</t>
    </rPh>
    <phoneticPr fontId="6"/>
  </si>
  <si>
    <t>回）</t>
    <rPh sb="0" eb="1">
      <t>カイ</t>
    </rPh>
    <phoneticPr fontId="6"/>
  </si>
  <si>
    <t>１．循環配管等内に生物膜がないか点検し、生物膜があれば除去（消毒）してください。</t>
    <phoneticPr fontId="6"/>
  </si>
  <si>
    <t>事故発生時の県・市町村、家族への
連絡体制の整備有無</t>
    <rPh sb="24" eb="26">
      <t>ウム</t>
    </rPh>
    <phoneticPr fontId="6"/>
  </si>
  <si>
    <t>事故報告書の整備、保存状況</t>
    <phoneticPr fontId="6"/>
  </si>
  <si>
    <t>加湿装置の使用有無</t>
    <rPh sb="0" eb="2">
      <t>カシツ</t>
    </rPh>
    <rPh sb="2" eb="4">
      <t>ソウチ</t>
    </rPh>
    <phoneticPr fontId="6"/>
  </si>
  <si>
    <t>賠償すべき事故が発生した場合における、損害賠償を速やかに行う体制の整備有無</t>
    <rPh sb="30" eb="32">
      <t>タイセイ</t>
    </rPh>
    <rPh sb="33" eb="35">
      <t>セイビ</t>
    </rPh>
    <rPh sb="35" eb="37">
      <t>ウム</t>
    </rPh>
    <phoneticPr fontId="6"/>
  </si>
  <si>
    <t>加湿装置の使用状況
（使用開始時及び
使用期間中）</t>
    <rPh sb="0" eb="2">
      <t>カシツ</t>
    </rPh>
    <rPh sb="5" eb="7">
      <t>シヨウ</t>
    </rPh>
    <phoneticPr fontId="6"/>
  </si>
  <si>
    <t>点検</t>
    <rPh sb="0" eb="2">
      <t>テンケン</t>
    </rPh>
    <phoneticPr fontId="6"/>
  </si>
  <si>
    <t>清掃</t>
    <rPh sb="0" eb="2">
      <t>セイソウ</t>
    </rPh>
    <phoneticPr fontId="6"/>
  </si>
  <si>
    <t>水抜き</t>
    <rPh sb="0" eb="2">
      <t>ミズヌ</t>
    </rPh>
    <phoneticPr fontId="6"/>
  </si>
  <si>
    <t>（１）大掃除の実施状況</t>
    <rPh sb="3" eb="6">
      <t>オオソウジ</t>
    </rPh>
    <rPh sb="7" eb="9">
      <t>ジッシ</t>
    </rPh>
    <rPh sb="9" eb="11">
      <t>ジョウキョウ</t>
    </rPh>
    <phoneticPr fontId="6"/>
  </si>
  <si>
    <t>換水</t>
    <rPh sb="0" eb="1">
      <t>カ</t>
    </rPh>
    <rPh sb="1" eb="2">
      <t>スイ</t>
    </rPh>
    <phoneticPr fontId="6"/>
  </si>
  <si>
    <t>タンク内の清掃</t>
    <rPh sb="3" eb="4">
      <t>ナイ</t>
    </rPh>
    <rPh sb="5" eb="7">
      <t>セイソウ</t>
    </rPh>
    <phoneticPr fontId="6"/>
  </si>
  <si>
    <t>加湿装置…主にビル用の空気調和設備に組み込まれているもの。</t>
    <rPh sb="0" eb="2">
      <t>カシツ</t>
    </rPh>
    <rPh sb="2" eb="4">
      <t>ソウチ</t>
    </rPh>
    <rPh sb="5" eb="6">
      <t>オモ</t>
    </rPh>
    <phoneticPr fontId="6"/>
  </si>
  <si>
    <t>入院期間</t>
    <phoneticPr fontId="6"/>
  </si>
  <si>
    <t>付添者</t>
    <rPh sb="0" eb="2">
      <t>ツキソ</t>
    </rPh>
    <rPh sb="2" eb="3">
      <t>シャ</t>
    </rPh>
    <phoneticPr fontId="6"/>
  </si>
  <si>
    <t>病院名</t>
    <rPh sb="0" eb="2">
      <t>ビョウイン</t>
    </rPh>
    <rPh sb="2" eb="3">
      <t>メイ</t>
    </rPh>
    <phoneticPr fontId="6"/>
  </si>
  <si>
    <t>科目</t>
    <rPh sb="0" eb="2">
      <t>カモク</t>
    </rPh>
    <phoneticPr fontId="6"/>
  </si>
  <si>
    <t>自</t>
    <rPh sb="0" eb="1">
      <t>ジ</t>
    </rPh>
    <phoneticPr fontId="6"/>
  </si>
  <si>
    <t>要</t>
    <rPh sb="0" eb="1">
      <t>ヨウ</t>
    </rPh>
    <phoneticPr fontId="6"/>
  </si>
  <si>
    <t>至</t>
    <rPh sb="0" eb="1">
      <t>イタル</t>
    </rPh>
    <phoneticPr fontId="6"/>
  </si>
  <si>
    <t>否</t>
    <rPh sb="0" eb="1">
      <t>ヒ</t>
    </rPh>
    <phoneticPr fontId="6"/>
  </si>
  <si>
    <t>入院回数が複数に渡る場合は，入所者ごとに記入してください。</t>
    <rPh sb="0" eb="2">
      <t>ニュウイン</t>
    </rPh>
    <rPh sb="2" eb="4">
      <t>カイスウ</t>
    </rPh>
    <rPh sb="5" eb="7">
      <t>フクスウ</t>
    </rPh>
    <rPh sb="8" eb="9">
      <t>ワタ</t>
    </rPh>
    <rPh sb="10" eb="12">
      <t>バアイ</t>
    </rPh>
    <rPh sb="14" eb="16">
      <t>ニュウショ</t>
    </rPh>
    <rPh sb="16" eb="17">
      <t>シャ</t>
    </rPh>
    <rPh sb="20" eb="22">
      <t>キニュウ</t>
    </rPh>
    <phoneticPr fontId="6"/>
  </si>
  <si>
    <t>（２）協力医療機関の状況（歯科を含む）</t>
    <rPh sb="3" eb="5">
      <t>キョウリョク</t>
    </rPh>
    <rPh sb="5" eb="7">
      <t>イリョウ</t>
    </rPh>
    <rPh sb="7" eb="9">
      <t>キカン</t>
    </rPh>
    <rPh sb="10" eb="12">
      <t>ジョウキョウ</t>
    </rPh>
    <rPh sb="13" eb="15">
      <t>シカ</t>
    </rPh>
    <rPh sb="16" eb="17">
      <t>フク</t>
    </rPh>
    <phoneticPr fontId="6"/>
  </si>
  <si>
    <t>期日</t>
  </si>
  <si>
    <t>対象人員</t>
    <phoneticPr fontId="6"/>
  </si>
  <si>
    <t>検査内容</t>
    <phoneticPr fontId="6"/>
  </si>
  <si>
    <t>検査機関</t>
    <phoneticPr fontId="6"/>
  </si>
  <si>
    <t>医療機関名</t>
    <rPh sb="0" eb="2">
      <t>イリョウ</t>
    </rPh>
    <rPh sb="2" eb="4">
      <t>キカン</t>
    </rPh>
    <rPh sb="4" eb="5">
      <t>メイ</t>
    </rPh>
    <phoneticPr fontId="6"/>
  </si>
  <si>
    <t>診療科目</t>
    <rPh sb="0" eb="2">
      <t>シンリョウ</t>
    </rPh>
    <rPh sb="2" eb="4">
      <t>カモク</t>
    </rPh>
    <phoneticPr fontId="6"/>
  </si>
  <si>
    <t>病床数</t>
    <rPh sb="0" eb="2">
      <t>ビョウショウ</t>
    </rPh>
    <rPh sb="2" eb="3">
      <t>スウ</t>
    </rPh>
    <phoneticPr fontId="6"/>
  </si>
  <si>
    <t>床</t>
    <rPh sb="0" eb="1">
      <t>ユカ</t>
    </rPh>
    <phoneticPr fontId="6"/>
  </si>
  <si>
    <t>施設からの距離</t>
    <rPh sb="0" eb="2">
      <t>シセツ</t>
    </rPh>
    <rPh sb="5" eb="7">
      <t>キョリ</t>
    </rPh>
    <phoneticPr fontId="6"/>
  </si>
  <si>
    <t>km</t>
    <phoneticPr fontId="6"/>
  </si>
  <si>
    <t>（車で</t>
    <rPh sb="1" eb="2">
      <t>クルマ</t>
    </rPh>
    <phoneticPr fontId="6"/>
  </si>
  <si>
    <t>分）</t>
    <rPh sb="0" eb="1">
      <t>フン</t>
    </rPh>
    <phoneticPr fontId="6"/>
  </si>
  <si>
    <t>契約の有無</t>
    <rPh sb="0" eb="2">
      <t>ケイヤク</t>
    </rPh>
    <rPh sb="3" eb="5">
      <t>ウム</t>
    </rPh>
    <phoneticPr fontId="6"/>
  </si>
  <si>
    <t>委託金額</t>
    <rPh sb="0" eb="2">
      <t>イタク</t>
    </rPh>
    <rPh sb="2" eb="4">
      <t>キンガク</t>
    </rPh>
    <phoneticPr fontId="6"/>
  </si>
  <si>
    <t>一般生活費等の管理状況</t>
    <rPh sb="0" eb="2">
      <t>イッパン</t>
    </rPh>
    <rPh sb="2" eb="5">
      <t>セイカツヒ</t>
    </rPh>
    <rPh sb="5" eb="6">
      <t>トウ</t>
    </rPh>
    <rPh sb="7" eb="9">
      <t>カンリ</t>
    </rPh>
    <rPh sb="9" eb="11">
      <t>ジョウキョウ</t>
    </rPh>
    <phoneticPr fontId="6"/>
  </si>
  <si>
    <t>（預り）入所者
（児童）数</t>
    <rPh sb="1" eb="2">
      <t>アズカ</t>
    </rPh>
    <rPh sb="4" eb="7">
      <t>ニュウショシャ</t>
    </rPh>
    <rPh sb="9" eb="11">
      <t>ジドウ</t>
    </rPh>
    <rPh sb="12" eb="13">
      <t>スウ</t>
    </rPh>
    <phoneticPr fontId="6"/>
  </si>
  <si>
    <t>管理方法等</t>
    <rPh sb="0" eb="2">
      <t>カンリ</t>
    </rPh>
    <rPh sb="2" eb="4">
      <t>ホウホウ</t>
    </rPh>
    <rPh sb="4" eb="5">
      <t>トウ</t>
    </rPh>
    <phoneticPr fontId="6"/>
  </si>
  <si>
    <t>自己管理</t>
    <rPh sb="0" eb="2">
      <t>ジコ</t>
    </rPh>
    <rPh sb="2" eb="4">
      <t>カンリ</t>
    </rPh>
    <phoneticPr fontId="6"/>
  </si>
  <si>
    <t>施設管理</t>
    <rPh sb="0" eb="2">
      <t>シセツ</t>
    </rPh>
    <rPh sb="2" eb="4">
      <t>カンリ</t>
    </rPh>
    <phoneticPr fontId="6"/>
  </si>
  <si>
    <t>預り金等に関する
規定の有無</t>
    <rPh sb="0" eb="1">
      <t>アズカ</t>
    </rPh>
    <rPh sb="2" eb="3">
      <t>キン</t>
    </rPh>
    <rPh sb="3" eb="4">
      <t>ナド</t>
    </rPh>
    <rPh sb="5" eb="6">
      <t>カン</t>
    </rPh>
    <rPh sb="9" eb="11">
      <t>キテイ</t>
    </rPh>
    <rPh sb="12" eb="14">
      <t>ウム</t>
    </rPh>
    <phoneticPr fontId="6"/>
  </si>
  <si>
    <t>預り金等の内容</t>
    <rPh sb="0" eb="1">
      <t>アズカ</t>
    </rPh>
    <rPh sb="2" eb="3">
      <t>キン</t>
    </rPh>
    <rPh sb="3" eb="4">
      <t>ナド</t>
    </rPh>
    <rPh sb="5" eb="7">
      <t>ナイヨウ</t>
    </rPh>
    <phoneticPr fontId="6"/>
  </si>
  <si>
    <t>現金</t>
    <rPh sb="0" eb="2">
      <t>ゲンキン</t>
    </rPh>
    <phoneticPr fontId="6"/>
  </si>
  <si>
    <t>通帳</t>
    <rPh sb="0" eb="2">
      <t>ツウチョウ</t>
    </rPh>
    <phoneticPr fontId="6"/>
  </si>
  <si>
    <t>印鑑</t>
    <rPh sb="0" eb="2">
      <t>インカン</t>
    </rPh>
    <phoneticPr fontId="6"/>
  </si>
  <si>
    <t>保管場所</t>
    <rPh sb="0" eb="2">
      <t>ホカン</t>
    </rPh>
    <rPh sb="2" eb="4">
      <t>バショ</t>
    </rPh>
    <phoneticPr fontId="6"/>
  </si>
  <si>
    <t>管理（責任）者</t>
    <rPh sb="0" eb="2">
      <t>カンリ</t>
    </rPh>
    <rPh sb="3" eb="5">
      <t>セキニン</t>
    </rPh>
    <rPh sb="6" eb="7">
      <t>シャ</t>
    </rPh>
    <phoneticPr fontId="6"/>
  </si>
  <si>
    <t>（１）給食に関する方針等</t>
    <rPh sb="3" eb="5">
      <t>キュウショク</t>
    </rPh>
    <rPh sb="6" eb="7">
      <t>カン</t>
    </rPh>
    <rPh sb="9" eb="11">
      <t>ホウシン</t>
    </rPh>
    <rPh sb="11" eb="12">
      <t>トウ</t>
    </rPh>
    <phoneticPr fontId="6"/>
  </si>
  <si>
    <t>①児童がくつろいで食事できるような配慮及び対応について</t>
    <rPh sb="1" eb="3">
      <t>ジドウ</t>
    </rPh>
    <rPh sb="9" eb="11">
      <t>ショクジ</t>
    </rPh>
    <rPh sb="17" eb="19">
      <t>ハイリョ</t>
    </rPh>
    <rPh sb="19" eb="20">
      <t>オヨ</t>
    </rPh>
    <rPh sb="21" eb="23">
      <t>タイオウ</t>
    </rPh>
    <phoneticPr fontId="6"/>
  </si>
  <si>
    <t>②児童の年齢にあわせた調理への配慮及び対応について</t>
    <rPh sb="1" eb="3">
      <t>ジドウ</t>
    </rPh>
    <rPh sb="4" eb="6">
      <t>ネンレイ</t>
    </rPh>
    <rPh sb="11" eb="13">
      <t>チョウリ</t>
    </rPh>
    <rPh sb="15" eb="17">
      <t>ハイリョ</t>
    </rPh>
    <rPh sb="17" eb="18">
      <t>オヨ</t>
    </rPh>
    <rPh sb="19" eb="21">
      <t>タイオウ</t>
    </rPh>
    <phoneticPr fontId="6"/>
  </si>
  <si>
    <t>③食事が適温で食べられるような配慮及び対応について</t>
    <rPh sb="1" eb="3">
      <t>ショクジ</t>
    </rPh>
    <rPh sb="4" eb="6">
      <t>テキオン</t>
    </rPh>
    <rPh sb="7" eb="8">
      <t>タ</t>
    </rPh>
    <rPh sb="15" eb="17">
      <t>ハイリョ</t>
    </rPh>
    <rPh sb="17" eb="18">
      <t>オヨ</t>
    </rPh>
    <rPh sb="19" eb="21">
      <t>タイオウ</t>
    </rPh>
    <phoneticPr fontId="6"/>
  </si>
  <si>
    <t>（２）給食の状況</t>
    <rPh sb="3" eb="5">
      <t>キュウショク</t>
    </rPh>
    <rPh sb="6" eb="8">
      <t>ジョウキョウ</t>
    </rPh>
    <phoneticPr fontId="6"/>
  </si>
  <si>
    <t>①献立</t>
    <rPh sb="1" eb="2">
      <t>ケン</t>
    </rPh>
    <rPh sb="2" eb="3">
      <t>リツ</t>
    </rPh>
    <phoneticPr fontId="6"/>
  </si>
  <si>
    <t>献立作成者</t>
    <rPh sb="0" eb="2">
      <t>コンダテ</t>
    </rPh>
    <rPh sb="2" eb="5">
      <t>サクセイシャ</t>
    </rPh>
    <phoneticPr fontId="6"/>
  </si>
  <si>
    <t>独自（</t>
    <rPh sb="0" eb="2">
      <t>ドクジ</t>
    </rPh>
    <phoneticPr fontId="6"/>
  </si>
  <si>
    <t>市町村の栄養士</t>
    <rPh sb="0" eb="3">
      <t>シチョウソン</t>
    </rPh>
    <rPh sb="4" eb="7">
      <t>エイヨウシ</t>
    </rPh>
    <phoneticPr fontId="6"/>
  </si>
  <si>
    <t>業務委託先</t>
    <rPh sb="0" eb="2">
      <t>ギョウム</t>
    </rPh>
    <rPh sb="2" eb="5">
      <t>イタクサキ</t>
    </rPh>
    <phoneticPr fontId="6"/>
  </si>
  <si>
    <t>献立表の整備有無</t>
    <rPh sb="0" eb="2">
      <t>コンダテ</t>
    </rPh>
    <rPh sb="2" eb="3">
      <t>ヒョウ</t>
    </rPh>
    <rPh sb="4" eb="6">
      <t>セイビ</t>
    </rPh>
    <rPh sb="6" eb="8">
      <t>ウム</t>
    </rPh>
    <phoneticPr fontId="6"/>
  </si>
  <si>
    <t>献立表の施設長決裁の有無</t>
    <rPh sb="0" eb="2">
      <t>コンダテ</t>
    </rPh>
    <rPh sb="2" eb="3">
      <t>オモテ</t>
    </rPh>
    <rPh sb="4" eb="6">
      <t>シセツ</t>
    </rPh>
    <rPh sb="6" eb="7">
      <t>チョウ</t>
    </rPh>
    <rPh sb="7" eb="9">
      <t>ケッサイ</t>
    </rPh>
    <rPh sb="10" eb="12">
      <t>ウム</t>
    </rPh>
    <phoneticPr fontId="6"/>
  </si>
  <si>
    <t>アレルギー除去食等への配慮</t>
    <rPh sb="5" eb="7">
      <t>ジョキョ</t>
    </rPh>
    <rPh sb="7" eb="8">
      <t>ショク</t>
    </rPh>
    <rPh sb="8" eb="9">
      <t>トウ</t>
    </rPh>
    <rPh sb="11" eb="13">
      <t>ハイリョ</t>
    </rPh>
    <phoneticPr fontId="6"/>
  </si>
  <si>
    <t>【確認方法：</t>
    <rPh sb="1" eb="3">
      <t>カクニン</t>
    </rPh>
    <rPh sb="3" eb="5">
      <t>ホウホウ</t>
    </rPh>
    <phoneticPr fontId="6"/>
  </si>
  <si>
    <t>医師からの指示書</t>
    <rPh sb="0" eb="2">
      <t>イシ</t>
    </rPh>
    <rPh sb="5" eb="8">
      <t>シジショ</t>
    </rPh>
    <phoneticPr fontId="6"/>
  </si>
  <si>
    <t>）】</t>
    <phoneticPr fontId="6"/>
  </si>
  <si>
    <t>該当なし</t>
    <rPh sb="0" eb="2">
      <t>ガイトウ</t>
    </rPh>
    <phoneticPr fontId="6"/>
  </si>
  <si>
    <t>②給与栄養量</t>
    <rPh sb="1" eb="3">
      <t>キュウヨ</t>
    </rPh>
    <rPh sb="3" eb="5">
      <t>エイヨウ</t>
    </rPh>
    <rPh sb="5" eb="6">
      <t>リョウ</t>
    </rPh>
    <phoneticPr fontId="6"/>
  </si>
  <si>
    <t>給与栄養量の計算の実施有無</t>
    <rPh sb="0" eb="2">
      <t>キュウヨ</t>
    </rPh>
    <rPh sb="2" eb="4">
      <t>エイヨウ</t>
    </rPh>
    <rPh sb="4" eb="5">
      <t>リョウ</t>
    </rPh>
    <rPh sb="6" eb="8">
      <t>ケイサン</t>
    </rPh>
    <rPh sb="9" eb="11">
      <t>ジッシ</t>
    </rPh>
    <rPh sb="11" eb="13">
      <t>ウム</t>
    </rPh>
    <phoneticPr fontId="6"/>
  </si>
  <si>
    <t>給与栄養量は目標に達していますか</t>
    <rPh sb="0" eb="2">
      <t>キュウヨ</t>
    </rPh>
    <rPh sb="2" eb="4">
      <t>エイヨウ</t>
    </rPh>
    <rPh sb="4" eb="5">
      <t>リョウ</t>
    </rPh>
    <rPh sb="6" eb="8">
      <t>モクヒョウ</t>
    </rPh>
    <rPh sb="9" eb="10">
      <t>タッ</t>
    </rPh>
    <phoneticPr fontId="6"/>
  </si>
  <si>
    <t>はい</t>
    <phoneticPr fontId="6"/>
  </si>
  <si>
    <t>いいえ</t>
    <phoneticPr fontId="6"/>
  </si>
  <si>
    <t>③給与栄養目標量の設定</t>
    <rPh sb="1" eb="3">
      <t>キュウヨ</t>
    </rPh>
    <rPh sb="3" eb="5">
      <t>エイヨウ</t>
    </rPh>
    <rPh sb="5" eb="7">
      <t>モクヒョウ</t>
    </rPh>
    <rPh sb="7" eb="8">
      <t>リョウ</t>
    </rPh>
    <rPh sb="9" eb="11">
      <t>セッテイ</t>
    </rPh>
    <phoneticPr fontId="6"/>
  </si>
  <si>
    <t>給与栄養目標量の設定時期</t>
    <rPh sb="0" eb="7">
      <t>キュウヨエイヨウモクヒョウリョウ</t>
    </rPh>
    <rPh sb="8" eb="10">
      <t>セッテイ</t>
    </rPh>
    <rPh sb="10" eb="12">
      <t>ジキ</t>
    </rPh>
    <phoneticPr fontId="6"/>
  </si>
  <si>
    <t>毎年</t>
    <rPh sb="0" eb="2">
      <t>マイトシ</t>
    </rPh>
    <phoneticPr fontId="6"/>
  </si>
  <si>
    <t>給与栄養量の設定方法</t>
    <rPh sb="0" eb="2">
      <t>キュウヨ</t>
    </rPh>
    <rPh sb="2" eb="4">
      <t>エイヨウ</t>
    </rPh>
    <rPh sb="4" eb="5">
      <t>リョウ</t>
    </rPh>
    <rPh sb="6" eb="8">
      <t>セッテイ</t>
    </rPh>
    <rPh sb="8" eb="10">
      <t>ホウホウ</t>
    </rPh>
    <phoneticPr fontId="6"/>
  </si>
  <si>
    <t>年齢別に区分</t>
    <rPh sb="0" eb="2">
      <t>ネンレイ</t>
    </rPh>
    <rPh sb="2" eb="3">
      <t>ベツ</t>
    </rPh>
    <rPh sb="4" eb="6">
      <t>クブン</t>
    </rPh>
    <phoneticPr fontId="6"/>
  </si>
  <si>
    <t>具体的な方法</t>
    <rPh sb="0" eb="3">
      <t>グタイテキ</t>
    </rPh>
    <rPh sb="4" eb="6">
      <t>ホウホウ</t>
    </rPh>
    <phoneticPr fontId="6"/>
  </si>
  <si>
    <t>平均年齢により算定</t>
    <rPh sb="0" eb="2">
      <t>ヘイキン</t>
    </rPh>
    <rPh sb="2" eb="4">
      <t>ネンレイ</t>
    </rPh>
    <rPh sb="7" eb="9">
      <t>サンテイ</t>
    </rPh>
    <phoneticPr fontId="6"/>
  </si>
  <si>
    <t>具体的な方法
（低年齢児への配慮等）</t>
    <rPh sb="0" eb="3">
      <t>グタイテキ</t>
    </rPh>
    <rPh sb="4" eb="6">
      <t>ホウホウ</t>
    </rPh>
    <rPh sb="16" eb="17">
      <t>トウ</t>
    </rPh>
    <phoneticPr fontId="6"/>
  </si>
  <si>
    <t>④給与栄養目標量及び給与栄養量の実際</t>
    <rPh sb="1" eb="3">
      <t>キュウヨ</t>
    </rPh>
    <rPh sb="3" eb="5">
      <t>エイヨウ</t>
    </rPh>
    <rPh sb="5" eb="7">
      <t>モクヒョウ</t>
    </rPh>
    <rPh sb="7" eb="8">
      <t>リョウ</t>
    </rPh>
    <rPh sb="8" eb="9">
      <t>オヨ</t>
    </rPh>
    <rPh sb="10" eb="12">
      <t>キュウヨ</t>
    </rPh>
    <rPh sb="12" eb="14">
      <t>エイヨウ</t>
    </rPh>
    <rPh sb="14" eb="15">
      <t>リョウ</t>
    </rPh>
    <rPh sb="16" eb="18">
      <t>ジッサイ</t>
    </rPh>
    <phoneticPr fontId="6"/>
  </si>
  <si>
    <t>区分</t>
    <rPh sb="0" eb="1">
      <t>ク</t>
    </rPh>
    <rPh sb="1" eb="2">
      <t>ブン</t>
    </rPh>
    <phoneticPr fontId="6"/>
  </si>
  <si>
    <t>エネルギー</t>
    <phoneticPr fontId="6"/>
  </si>
  <si>
    <t>たんぱく質</t>
    <rPh sb="4" eb="5">
      <t>シツ</t>
    </rPh>
    <phoneticPr fontId="6"/>
  </si>
  <si>
    <t>脂質</t>
    <rPh sb="0" eb="2">
      <t>シシツ</t>
    </rPh>
    <phoneticPr fontId="6"/>
  </si>
  <si>
    <t>カルシウム</t>
    <phoneticPr fontId="6"/>
  </si>
  <si>
    <t>鉄</t>
    <rPh sb="0" eb="1">
      <t>テツ</t>
    </rPh>
    <phoneticPr fontId="6"/>
  </si>
  <si>
    <t>ビタミンA</t>
    <phoneticPr fontId="6"/>
  </si>
  <si>
    <t>ビタミンB1</t>
    <phoneticPr fontId="6"/>
  </si>
  <si>
    <t>ビタミンC</t>
    <phoneticPr fontId="6"/>
  </si>
  <si>
    <t>食塩相当量</t>
    <rPh sb="0" eb="2">
      <t>ショクエン</t>
    </rPh>
    <rPh sb="2" eb="5">
      <t>ソウトウリョウ</t>
    </rPh>
    <phoneticPr fontId="6"/>
  </si>
  <si>
    <t>食物繊維</t>
    <rPh sb="0" eb="2">
      <t>ショクモツ</t>
    </rPh>
    <rPh sb="2" eb="4">
      <t>センイ</t>
    </rPh>
    <phoneticPr fontId="6"/>
  </si>
  <si>
    <t>（kcal）</t>
    <phoneticPr fontId="6"/>
  </si>
  <si>
    <t>（mg）</t>
    <phoneticPr fontId="6"/>
  </si>
  <si>
    <t>（μgRE）</t>
    <phoneticPr fontId="6"/>
  </si>
  <si>
    <t>年度</t>
    <rPh sb="0" eb="2">
      <t>ネンド</t>
    </rPh>
    <phoneticPr fontId="6"/>
  </si>
  <si>
    <t>年齢</t>
    <rPh sb="0" eb="2">
      <t>ネンレイ</t>
    </rPh>
    <phoneticPr fontId="6"/>
  </si>
  <si>
    <t>目標量</t>
    <rPh sb="0" eb="2">
      <t>モクヒョウ</t>
    </rPh>
    <rPh sb="2" eb="3">
      <t>リョウ</t>
    </rPh>
    <phoneticPr fontId="6"/>
  </si>
  <si>
    <t>給与量</t>
    <rPh sb="0" eb="2">
      <t>キュウヨ</t>
    </rPh>
    <rPh sb="2" eb="3">
      <t>リョウ</t>
    </rPh>
    <phoneticPr fontId="6"/>
  </si>
  <si>
    <t>令和</t>
    <rPh sb="0" eb="2">
      <t>レイワ</t>
    </rPh>
    <phoneticPr fontId="6"/>
  </si>
  <si>
    <t>同様の資料があれば、代替として添付してください。</t>
    <phoneticPr fontId="6"/>
  </si>
  <si>
    <t>⑤給食実施状況</t>
    <rPh sb="1" eb="3">
      <t>キュウショク</t>
    </rPh>
    <rPh sb="3" eb="5">
      <t>ジッシ</t>
    </rPh>
    <rPh sb="5" eb="7">
      <t>ジョウキョウ</t>
    </rPh>
    <phoneticPr fontId="6"/>
  </si>
  <si>
    <t>食事時間</t>
    <rPh sb="0" eb="2">
      <t>ショクジ</t>
    </rPh>
    <rPh sb="2" eb="4">
      <t>ジカン</t>
    </rPh>
    <phoneticPr fontId="6"/>
  </si>
  <si>
    <t>特定利用者への具体的な対応
（クラブ活動、アルバイト、弁当等）</t>
    <rPh sb="0" eb="2">
      <t>トクテイ</t>
    </rPh>
    <rPh sb="2" eb="5">
      <t>リヨウシャ</t>
    </rPh>
    <rPh sb="7" eb="10">
      <t>グタイテキ</t>
    </rPh>
    <rPh sb="11" eb="13">
      <t>タイオウ</t>
    </rPh>
    <rPh sb="18" eb="20">
      <t>カツドウ</t>
    </rPh>
    <rPh sb="27" eb="29">
      <t>ベントウ</t>
    </rPh>
    <rPh sb="29" eb="30">
      <t>トウ</t>
    </rPh>
    <phoneticPr fontId="6"/>
  </si>
  <si>
    <t>食事、おやつ以外で提供しているもの</t>
    <rPh sb="0" eb="2">
      <t>ショクジ</t>
    </rPh>
    <rPh sb="6" eb="8">
      <t>イガイ</t>
    </rPh>
    <rPh sb="9" eb="11">
      <t>テイキョウ</t>
    </rPh>
    <phoneticPr fontId="6"/>
  </si>
  <si>
    <t>朝　食</t>
    <rPh sb="0" eb="1">
      <t>アサ</t>
    </rPh>
    <rPh sb="2" eb="3">
      <t>ショク</t>
    </rPh>
    <phoneticPr fontId="6"/>
  </si>
  <si>
    <t>時</t>
    <rPh sb="0" eb="1">
      <t>ジ</t>
    </rPh>
    <phoneticPr fontId="6"/>
  </si>
  <si>
    <t>分から</t>
    <rPh sb="0" eb="1">
      <t>フン</t>
    </rPh>
    <phoneticPr fontId="6"/>
  </si>
  <si>
    <t>分頃</t>
    <rPh sb="0" eb="1">
      <t>フン</t>
    </rPh>
    <rPh sb="1" eb="2">
      <t>コロ</t>
    </rPh>
    <phoneticPr fontId="6"/>
  </si>
  <si>
    <t>昼　食</t>
    <rPh sb="0" eb="1">
      <t>ヒル</t>
    </rPh>
    <rPh sb="2" eb="3">
      <t>ショク</t>
    </rPh>
    <phoneticPr fontId="6"/>
  </si>
  <si>
    <t>夕　食</t>
    <rPh sb="0" eb="1">
      <t>ユウ</t>
    </rPh>
    <rPh sb="2" eb="3">
      <t>ショク</t>
    </rPh>
    <phoneticPr fontId="6"/>
  </si>
  <si>
    <t>おやつ</t>
    <phoneticPr fontId="6"/>
  </si>
  <si>
    <t>⑥給食関係の調査の状況</t>
    <rPh sb="1" eb="3">
      <t>キュウショク</t>
    </rPh>
    <rPh sb="3" eb="5">
      <t>カンケイ</t>
    </rPh>
    <rPh sb="6" eb="8">
      <t>チョウサ</t>
    </rPh>
    <rPh sb="9" eb="11">
      <t>ジョウキョウ</t>
    </rPh>
    <phoneticPr fontId="6"/>
  </si>
  <si>
    <t>⑦給食会議（委員会）等の開催状況</t>
    <rPh sb="1" eb="3">
      <t>キュウショク</t>
    </rPh>
    <rPh sb="3" eb="5">
      <t>カイギ</t>
    </rPh>
    <rPh sb="6" eb="9">
      <t>イインカイ</t>
    </rPh>
    <rPh sb="10" eb="11">
      <t>トウ</t>
    </rPh>
    <rPh sb="12" eb="14">
      <t>カイサイ</t>
    </rPh>
    <rPh sb="14" eb="16">
      <t>ジョウキョウ</t>
    </rPh>
    <phoneticPr fontId="6"/>
  </si>
  <si>
    <t>実施の有無</t>
    <rPh sb="0" eb="2">
      <t>ジッシ</t>
    </rPh>
    <rPh sb="3" eb="5">
      <t>ウム</t>
    </rPh>
    <phoneticPr fontId="17"/>
  </si>
  <si>
    <t>実施方法</t>
    <rPh sb="0" eb="2">
      <t>ジッシ</t>
    </rPh>
    <rPh sb="2" eb="4">
      <t>ホウホウ</t>
    </rPh>
    <phoneticPr fontId="6"/>
  </si>
  <si>
    <t>回数</t>
    <rPh sb="0" eb="2">
      <t>カイスウ</t>
    </rPh>
    <phoneticPr fontId="6"/>
  </si>
  <si>
    <t>記録の有無</t>
    <rPh sb="0" eb="2">
      <t>キロク</t>
    </rPh>
    <rPh sb="3" eb="5">
      <t>ウム</t>
    </rPh>
    <phoneticPr fontId="17"/>
  </si>
  <si>
    <t>開催回数</t>
    <rPh sb="0" eb="2">
      <t>カイサイ</t>
    </rPh>
    <rPh sb="2" eb="4">
      <t>カイスウ</t>
    </rPh>
    <phoneticPr fontId="6"/>
  </si>
  <si>
    <t>嗜好調査</t>
    <rPh sb="0" eb="2">
      <t>シコウ</t>
    </rPh>
    <rPh sb="2" eb="4">
      <t>チョウサ</t>
    </rPh>
    <phoneticPr fontId="6"/>
  </si>
  <si>
    <t>　参加者</t>
    <rPh sb="1" eb="4">
      <t>サンカシャ</t>
    </rPh>
    <phoneticPr fontId="6"/>
  </si>
  <si>
    <t>残食調査</t>
    <rPh sb="0" eb="1">
      <t>ザン</t>
    </rPh>
    <rPh sb="1" eb="2">
      <t>ショク</t>
    </rPh>
    <rPh sb="2" eb="4">
      <t>チョウサ</t>
    </rPh>
    <phoneticPr fontId="6"/>
  </si>
  <si>
    <t>調査結果に基づく対応の具体例</t>
    <rPh sb="0" eb="2">
      <t>チョウサ</t>
    </rPh>
    <rPh sb="2" eb="4">
      <t>ケッカ</t>
    </rPh>
    <rPh sb="5" eb="6">
      <t>モト</t>
    </rPh>
    <rPh sb="8" eb="10">
      <t>タイオウ</t>
    </rPh>
    <rPh sb="11" eb="13">
      <t>グタイ</t>
    </rPh>
    <rPh sb="13" eb="14">
      <t>レイ</t>
    </rPh>
    <phoneticPr fontId="6"/>
  </si>
  <si>
    <t>⑧給食日誌の作成有無</t>
    <rPh sb="1" eb="3">
      <t>キュウショク</t>
    </rPh>
    <rPh sb="3" eb="5">
      <t>ニッシ</t>
    </rPh>
    <rPh sb="6" eb="8">
      <t>サクセイ</t>
    </rPh>
    <rPh sb="8" eb="10">
      <t>ウム</t>
    </rPh>
    <phoneticPr fontId="6"/>
  </si>
  <si>
    <t>⑨給食サービス向上への取り組み</t>
    <rPh sb="1" eb="3">
      <t>キュウショク</t>
    </rPh>
    <rPh sb="7" eb="9">
      <t>コウジョウ</t>
    </rPh>
    <rPh sb="11" eb="12">
      <t>ト</t>
    </rPh>
    <rPh sb="13" eb="14">
      <t>ク</t>
    </rPh>
    <phoneticPr fontId="6"/>
  </si>
  <si>
    <t>⑩検食の実施</t>
    <rPh sb="1" eb="2">
      <t>ケン</t>
    </rPh>
    <rPh sb="2" eb="3">
      <t>ショク</t>
    </rPh>
    <rPh sb="4" eb="6">
      <t>ジッシ</t>
    </rPh>
    <phoneticPr fontId="6"/>
  </si>
  <si>
    <t>実施の有無</t>
    <rPh sb="0" eb="2">
      <t>ジッシ</t>
    </rPh>
    <rPh sb="3" eb="5">
      <t>ウム</t>
    </rPh>
    <phoneticPr fontId="6"/>
  </si>
  <si>
    <t>記録の有無</t>
    <rPh sb="0" eb="2">
      <t>キロク</t>
    </rPh>
    <rPh sb="3" eb="5">
      <t>ウム</t>
    </rPh>
    <phoneticPr fontId="6"/>
  </si>
  <si>
    <t>実施者</t>
    <rPh sb="0" eb="3">
      <t>ジッシシャ</t>
    </rPh>
    <phoneticPr fontId="6"/>
  </si>
  <si>
    <t>朝：</t>
    <rPh sb="0" eb="1">
      <t>アサ</t>
    </rPh>
    <phoneticPr fontId="6"/>
  </si>
  <si>
    <t>実施時間</t>
    <rPh sb="0" eb="2">
      <t>ジッシ</t>
    </rPh>
    <rPh sb="2" eb="4">
      <t>ジカン</t>
    </rPh>
    <phoneticPr fontId="6"/>
  </si>
  <si>
    <t>分</t>
    <rPh sb="0" eb="1">
      <t>フン</t>
    </rPh>
    <phoneticPr fontId="6"/>
  </si>
  <si>
    <t>昼：</t>
    <rPh sb="0" eb="1">
      <t>ヒル</t>
    </rPh>
    <phoneticPr fontId="6"/>
  </si>
  <si>
    <t>夜：</t>
    <rPh sb="0" eb="1">
      <t>ヨル</t>
    </rPh>
    <phoneticPr fontId="6"/>
  </si>
  <si>
    <t>（３）検便実施状況</t>
    <rPh sb="3" eb="5">
      <t>ケンベン</t>
    </rPh>
    <rPh sb="5" eb="7">
      <t>ジッシ</t>
    </rPh>
    <rPh sb="7" eb="9">
      <t>ジョウキョウ</t>
    </rPh>
    <phoneticPr fontId="6"/>
  </si>
  <si>
    <t>検便の
内容</t>
    <rPh sb="0" eb="2">
      <t>ケンベン</t>
    </rPh>
    <rPh sb="4" eb="6">
      <t>ナイヨウ</t>
    </rPh>
    <phoneticPr fontId="6"/>
  </si>
  <si>
    <t>赤痢菌</t>
    <rPh sb="0" eb="2">
      <t>セキリ</t>
    </rPh>
    <rPh sb="2" eb="3">
      <t>キン</t>
    </rPh>
    <phoneticPr fontId="6"/>
  </si>
  <si>
    <t>サルモネラ菌</t>
    <rPh sb="5" eb="6">
      <t>キン</t>
    </rPh>
    <phoneticPr fontId="6"/>
  </si>
  <si>
    <t>腸管出血性大腸菌</t>
    <rPh sb="0" eb="2">
      <t>チョウカン</t>
    </rPh>
    <rPh sb="2" eb="5">
      <t>シュッケツセイ</t>
    </rPh>
    <rPh sb="5" eb="8">
      <t>ダイチョウキン</t>
    </rPh>
    <phoneticPr fontId="6"/>
  </si>
  <si>
    <t>②調乳担当者</t>
    <rPh sb="1" eb="3">
      <t>チョウニュウ</t>
    </rPh>
    <rPh sb="3" eb="6">
      <t>タントウシャ</t>
    </rPh>
    <phoneticPr fontId="6"/>
  </si>
  <si>
    <t>①給食担当者</t>
    <rPh sb="1" eb="3">
      <t>キュウショク</t>
    </rPh>
    <rPh sb="3" eb="6">
      <t>タントウシャ</t>
    </rPh>
    <phoneticPr fontId="6"/>
  </si>
  <si>
    <t>ノロウイルス</t>
    <phoneticPr fontId="6"/>
  </si>
  <si>
    <t>（該当施設のみ）</t>
    <rPh sb="1" eb="3">
      <t>ガイトウ</t>
    </rPh>
    <rPh sb="3" eb="5">
      <t>シセツ</t>
    </rPh>
    <phoneticPr fontId="6"/>
  </si>
  <si>
    <t>実施年月</t>
    <rPh sb="0" eb="2">
      <t>ジッシ</t>
    </rPh>
    <rPh sb="2" eb="3">
      <t>ネン</t>
    </rPh>
    <rPh sb="3" eb="4">
      <t>ツキ</t>
    </rPh>
    <phoneticPr fontId="6"/>
  </si>
  <si>
    <t>対象人員</t>
    <rPh sb="0" eb="2">
      <t>タイショウ</t>
    </rPh>
    <rPh sb="2" eb="4">
      <t>ジンイン</t>
    </rPh>
    <phoneticPr fontId="6"/>
  </si>
  <si>
    <t>実施延人員</t>
    <rPh sb="0" eb="2">
      <t>ジッシ</t>
    </rPh>
    <rPh sb="2" eb="3">
      <t>ノベ</t>
    </rPh>
    <rPh sb="3" eb="5">
      <t>ジンイン</t>
    </rPh>
    <phoneticPr fontId="6"/>
  </si>
  <si>
    <t>（４）保健所の立入調査・指導の状況</t>
    <rPh sb="3" eb="6">
      <t>ホケンジョ</t>
    </rPh>
    <rPh sb="7" eb="9">
      <t>タチイリ</t>
    </rPh>
    <rPh sb="9" eb="11">
      <t>チョウサ</t>
    </rPh>
    <rPh sb="12" eb="14">
      <t>シドウ</t>
    </rPh>
    <rPh sb="15" eb="17">
      <t>ジョウキョウ</t>
    </rPh>
    <phoneticPr fontId="6"/>
  </si>
  <si>
    <t>（５）調理業務の委託状況（調理業務を委託している施設のみ）</t>
    <rPh sb="3" eb="5">
      <t>チョウリ</t>
    </rPh>
    <rPh sb="5" eb="7">
      <t>ギョウム</t>
    </rPh>
    <rPh sb="8" eb="10">
      <t>イタク</t>
    </rPh>
    <rPh sb="10" eb="12">
      <t>ジョウキョウ</t>
    </rPh>
    <phoneticPr fontId="6"/>
  </si>
  <si>
    <t>検査実施年月日</t>
    <rPh sb="0" eb="2">
      <t>ケンサ</t>
    </rPh>
    <rPh sb="2" eb="4">
      <t>ジッシ</t>
    </rPh>
    <rPh sb="4" eb="7">
      <t>ネンガッピ</t>
    </rPh>
    <phoneticPr fontId="6"/>
  </si>
  <si>
    <t>文書</t>
    <rPh sb="0" eb="2">
      <t>ブンショ</t>
    </rPh>
    <phoneticPr fontId="8"/>
  </si>
  <si>
    <t>口頭</t>
    <rPh sb="0" eb="2">
      <t>コウトウ</t>
    </rPh>
    <phoneticPr fontId="8"/>
  </si>
  <si>
    <t>指導・指示等
の状況</t>
    <rPh sb="0" eb="2">
      <t>シドウ</t>
    </rPh>
    <rPh sb="3" eb="5">
      <t>シジ</t>
    </rPh>
    <rPh sb="5" eb="6">
      <t>トウ</t>
    </rPh>
    <rPh sb="8" eb="10">
      <t>ジョウキョウ</t>
    </rPh>
    <phoneticPr fontId="6"/>
  </si>
  <si>
    <t>委託契約書の作成</t>
    <phoneticPr fontId="6"/>
  </si>
  <si>
    <t>作成（更新）</t>
    <rPh sb="0" eb="2">
      <t>サクセイ</t>
    </rPh>
    <rPh sb="3" eb="5">
      <t>コウシン</t>
    </rPh>
    <phoneticPr fontId="6"/>
  </si>
  <si>
    <t>献立作成</t>
    <phoneticPr fontId="6"/>
  </si>
  <si>
    <t>委託先栄養士</t>
    <rPh sb="0" eb="3">
      <t>イタクサキ</t>
    </rPh>
    <rPh sb="3" eb="6">
      <t>エイヨウシ</t>
    </rPh>
    <phoneticPr fontId="6"/>
  </si>
  <si>
    <t>乳幼児個々の食事に
合わせた配慮</t>
    <phoneticPr fontId="6"/>
  </si>
  <si>
    <t>（６）衛生管理の記録等</t>
    <rPh sb="3" eb="5">
      <t>エイセイ</t>
    </rPh>
    <rPh sb="5" eb="7">
      <t>カンリ</t>
    </rPh>
    <rPh sb="8" eb="11">
      <t>キロクトウ</t>
    </rPh>
    <phoneticPr fontId="6"/>
  </si>
  <si>
    <t>（７）保存食の実施状況</t>
    <rPh sb="3" eb="6">
      <t>ホゾンショク</t>
    </rPh>
    <rPh sb="7" eb="9">
      <t>ジッシ</t>
    </rPh>
    <rPh sb="9" eb="11">
      <t>ジョウキョウ</t>
    </rPh>
    <phoneticPr fontId="6"/>
  </si>
  <si>
    <t>配慮
内容</t>
    <rPh sb="0" eb="2">
      <t>ハイリョ</t>
    </rPh>
    <rPh sb="3" eb="5">
      <t>ナイヨウ</t>
    </rPh>
    <phoneticPr fontId="6"/>
  </si>
  <si>
    <t>材料検収の記録</t>
    <rPh sb="0" eb="2">
      <t>ザイリョウ</t>
    </rPh>
    <rPh sb="2" eb="4">
      <t>ケンシュウ</t>
    </rPh>
    <rPh sb="5" eb="7">
      <t>キロク</t>
    </rPh>
    <phoneticPr fontId="6"/>
  </si>
  <si>
    <t>保存食の
実施有無</t>
    <rPh sb="0" eb="3">
      <t>ホゾンショク</t>
    </rPh>
    <rPh sb="5" eb="7">
      <t>ジッシ</t>
    </rPh>
    <rPh sb="7" eb="9">
      <t>ウム</t>
    </rPh>
    <phoneticPr fontId="6"/>
  </si>
  <si>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6"/>
  </si>
  <si>
    <t>給食会議への
出席状況</t>
    <rPh sb="9" eb="11">
      <t>ジョウキョウ</t>
    </rPh>
    <phoneticPr fontId="6"/>
  </si>
  <si>
    <t>有（</t>
    <rPh sb="0" eb="1">
      <t>ア</t>
    </rPh>
    <phoneticPr fontId="6"/>
  </si>
  <si>
    <t>回/</t>
    <rPh sb="0" eb="1">
      <t>カイ</t>
    </rPh>
    <phoneticPr fontId="6"/>
  </si>
  <si>
    <t>月）</t>
    <rPh sb="0" eb="1">
      <t>ガツ</t>
    </rPh>
    <phoneticPr fontId="6"/>
  </si>
  <si>
    <t>保存日数</t>
    <rPh sb="0" eb="2">
      <t>ホゾン</t>
    </rPh>
    <rPh sb="2" eb="4">
      <t>ニッスウ</t>
    </rPh>
    <phoneticPr fontId="6"/>
  </si>
  <si>
    <t>参加
職員</t>
    <rPh sb="0" eb="2">
      <t>サンカ</t>
    </rPh>
    <rPh sb="3" eb="5">
      <t>ショクイン</t>
    </rPh>
    <phoneticPr fontId="6"/>
  </si>
  <si>
    <t>検収者</t>
    <rPh sb="0" eb="2">
      <t>ケンシュウ</t>
    </rPh>
    <rPh sb="2" eb="3">
      <t>シャ</t>
    </rPh>
    <phoneticPr fontId="6"/>
  </si>
  <si>
    <t>中心温度の記録表</t>
    <rPh sb="0" eb="2">
      <t>チュウシン</t>
    </rPh>
    <rPh sb="2" eb="4">
      <t>オンド</t>
    </rPh>
    <rPh sb="5" eb="7">
      <t>キロク</t>
    </rPh>
    <rPh sb="7" eb="8">
      <t>ヒョウ</t>
    </rPh>
    <phoneticPr fontId="6"/>
  </si>
  <si>
    <t>委託業務従事者の
健康診断等の実施状況</t>
    <phoneticPr fontId="6"/>
  </si>
  <si>
    <t>健康診断の実施状況の確認</t>
    <rPh sb="10" eb="12">
      <t>カクニン</t>
    </rPh>
    <phoneticPr fontId="6"/>
  </si>
  <si>
    <t>使用水の点検表</t>
    <rPh sb="0" eb="2">
      <t>シヨウ</t>
    </rPh>
    <rPh sb="2" eb="3">
      <t>スイ</t>
    </rPh>
    <rPh sb="4" eb="6">
      <t>テンケン</t>
    </rPh>
    <rPh sb="6" eb="7">
      <t>ヒョウ</t>
    </rPh>
    <phoneticPr fontId="6"/>
  </si>
  <si>
    <t>検便の実施状況の確認</t>
    <rPh sb="8" eb="10">
      <t>カクニン</t>
    </rPh>
    <phoneticPr fontId="6"/>
  </si>
  <si>
    <t>冷蔵・冷凍設備の
温度記録</t>
    <rPh sb="0" eb="2">
      <t>レイゾウ</t>
    </rPh>
    <rPh sb="3" eb="5">
      <t>レイトウ</t>
    </rPh>
    <rPh sb="5" eb="7">
      <t>セツビ</t>
    </rPh>
    <rPh sb="9" eb="11">
      <t>オンド</t>
    </rPh>
    <rPh sb="11" eb="13">
      <t>キロク</t>
    </rPh>
    <phoneticPr fontId="6"/>
  </si>
  <si>
    <t>保存場所</t>
    <rPh sb="0" eb="2">
      <t>ホゾン</t>
    </rPh>
    <rPh sb="2" eb="4">
      <t>バショ</t>
    </rPh>
    <phoneticPr fontId="6"/>
  </si>
  <si>
    <t>研修の実施状況の確認</t>
    <rPh sb="0" eb="2">
      <t>ケンシュウ</t>
    </rPh>
    <rPh sb="3" eb="5">
      <t>ジッシ</t>
    </rPh>
    <rPh sb="5" eb="7">
      <t>ジョウキョウ</t>
    </rPh>
    <rPh sb="8" eb="10">
      <t>カクニン</t>
    </rPh>
    <phoneticPr fontId="6"/>
  </si>
  <si>
    <t>栄養士（保育所や市町村）からの指導体制</t>
    <phoneticPr fontId="6"/>
  </si>
  <si>
    <t>整備</t>
    <rPh sb="0" eb="2">
      <t>セイビ</t>
    </rPh>
    <phoneticPr fontId="6"/>
  </si>
  <si>
    <t>未整備</t>
    <rPh sb="0" eb="3">
      <t>ミセイビ</t>
    </rPh>
    <phoneticPr fontId="6"/>
  </si>
  <si>
    <t>非該当</t>
    <rPh sb="0" eb="3">
      <t>ヒガイトウ</t>
    </rPh>
    <phoneticPr fontId="6"/>
  </si>
  <si>
    <t>調理従事者の健康
状態の点検表</t>
    <rPh sb="0" eb="2">
      <t>チョウリ</t>
    </rPh>
    <rPh sb="2" eb="5">
      <t>ジュウジシャ</t>
    </rPh>
    <rPh sb="6" eb="8">
      <t>ケンコウ</t>
    </rPh>
    <rPh sb="9" eb="11">
      <t>ジョウタイ</t>
    </rPh>
    <rPh sb="12" eb="15">
      <t>テンケンヒョウ</t>
    </rPh>
    <phoneticPr fontId="6"/>
  </si>
  <si>
    <t>業務遂行困難時の代行業者名</t>
    <phoneticPr fontId="6"/>
  </si>
  <si>
    <t>害虫駆除実施の
記録</t>
    <rPh sb="0" eb="2">
      <t>ガイチュウ</t>
    </rPh>
    <rPh sb="2" eb="4">
      <t>クジョ</t>
    </rPh>
    <rPh sb="4" eb="6">
      <t>ジッシ</t>
    </rPh>
    <rPh sb="8" eb="10">
      <t>キロク</t>
    </rPh>
    <phoneticPr fontId="6"/>
  </si>
  <si>
    <t>（参考）社会福祉施設における保存食の</t>
    <rPh sb="1" eb="3">
      <t>サンコウ</t>
    </rPh>
    <phoneticPr fontId="6"/>
  </si>
  <si>
    <t>　　　　保存期間等について社援施117号</t>
    <phoneticPr fontId="6"/>
  </si>
  <si>
    <t>（１）消防計画等の状況</t>
    <phoneticPr fontId="4"/>
  </si>
  <si>
    <t>（４）各種防災訓練の実施状況</t>
    <rPh sb="3" eb="5">
      <t>カクシュ</t>
    </rPh>
    <rPh sb="5" eb="7">
      <t>ボウサイ</t>
    </rPh>
    <rPh sb="7" eb="9">
      <t>クンレン</t>
    </rPh>
    <rPh sb="10" eb="12">
      <t>ジッシ</t>
    </rPh>
    <rPh sb="12" eb="14">
      <t>ジョウキョウ</t>
    </rPh>
    <phoneticPr fontId="4"/>
  </si>
  <si>
    <t>消防計画の届出（直近）</t>
    <phoneticPr fontId="4"/>
  </si>
  <si>
    <t>年</t>
    <rPh sb="0" eb="1">
      <t>ネン</t>
    </rPh>
    <phoneticPr fontId="4"/>
  </si>
  <si>
    <t>月</t>
    <rPh sb="0" eb="1">
      <t>ガツ</t>
    </rPh>
    <phoneticPr fontId="4"/>
  </si>
  <si>
    <t>区分</t>
    <phoneticPr fontId="4"/>
  </si>
  <si>
    <t>記録の有無</t>
    <rPh sb="3" eb="5">
      <t>ウム</t>
    </rPh>
    <phoneticPr fontId="4"/>
  </si>
  <si>
    <t>実施月</t>
  </si>
  <si>
    <t>防火管理者
職種・氏名</t>
    <rPh sb="6" eb="8">
      <t>ショクシュ</t>
    </rPh>
    <phoneticPr fontId="4"/>
  </si>
  <si>
    <t>避難訓練</t>
    <phoneticPr fontId="6"/>
  </si>
  <si>
    <t>回（</t>
    <rPh sb="0" eb="1">
      <t>カイ</t>
    </rPh>
    <phoneticPr fontId="6"/>
  </si>
  <si>
    <t>資格の有無</t>
    <rPh sb="3" eb="5">
      <t>ウム</t>
    </rPh>
    <phoneticPr fontId="4"/>
  </si>
  <si>
    <t>避難訓練（風水害）</t>
    <rPh sb="0" eb="2">
      <t>ヒナン</t>
    </rPh>
    <rPh sb="2" eb="4">
      <t>クンレン</t>
    </rPh>
    <rPh sb="5" eb="8">
      <t>フウスイガイ</t>
    </rPh>
    <phoneticPr fontId="6"/>
  </si>
  <si>
    <t>届出</t>
    <rPh sb="0" eb="2">
      <t>トドケデ</t>
    </rPh>
    <phoneticPr fontId="4"/>
  </si>
  <si>
    <t>救助訓練</t>
    <rPh sb="0" eb="2">
      <t>キュウジョ</t>
    </rPh>
    <rPh sb="2" eb="4">
      <t>クンレン</t>
    </rPh>
    <phoneticPr fontId="4"/>
  </si>
  <si>
    <t>通報訓練</t>
    <rPh sb="0" eb="2">
      <t>ツウホウ</t>
    </rPh>
    <rPh sb="2" eb="4">
      <t>クンレン</t>
    </rPh>
    <phoneticPr fontId="4"/>
  </si>
  <si>
    <t>（２）災害防止に対する方針など</t>
    <rPh sb="3" eb="5">
      <t>サイガイ</t>
    </rPh>
    <rPh sb="5" eb="7">
      <t>ボウシ</t>
    </rPh>
    <rPh sb="8" eb="9">
      <t>タイ</t>
    </rPh>
    <rPh sb="11" eb="13">
      <t>ホウシン</t>
    </rPh>
    <phoneticPr fontId="4"/>
  </si>
  <si>
    <t>①基本方針</t>
    <phoneticPr fontId="4"/>
  </si>
  <si>
    <t>消火訓練</t>
    <rPh sb="0" eb="2">
      <t>ショウカ</t>
    </rPh>
    <rPh sb="2" eb="4">
      <t>クンレン</t>
    </rPh>
    <phoneticPr fontId="4"/>
  </si>
  <si>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6"/>
  </si>
  <si>
    <t>２．各種訓練ごとに、夜間又は夜間を想定した訓練を実施した場合は、右（　）書に再掲してください。</t>
    <rPh sb="2" eb="4">
      <t>カクシュ</t>
    </rPh>
    <rPh sb="4" eb="6">
      <t>クンレン</t>
    </rPh>
    <rPh sb="10" eb="12">
      <t>ヤカン</t>
    </rPh>
    <rPh sb="12" eb="13">
      <t>マタ</t>
    </rPh>
    <rPh sb="14" eb="16">
      <t>ヤカン</t>
    </rPh>
    <rPh sb="17" eb="19">
      <t>ソウテイ</t>
    </rPh>
    <rPh sb="21" eb="23">
      <t>クンレン</t>
    </rPh>
    <rPh sb="24" eb="26">
      <t>ジッシ</t>
    </rPh>
    <rPh sb="28" eb="30">
      <t>バアイ</t>
    </rPh>
    <rPh sb="32" eb="33">
      <t>ミギ</t>
    </rPh>
    <rPh sb="36" eb="37">
      <t>カ</t>
    </rPh>
    <rPh sb="38" eb="40">
      <t>サイケイ</t>
    </rPh>
    <phoneticPr fontId="6"/>
  </si>
  <si>
    <t>②重度者への配慮</t>
    <phoneticPr fontId="6"/>
  </si>
  <si>
    <t>３．「避難訓練」欄には火事、地震など風水害以外を想定した避難訓練について記入してください。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6"/>
  </si>
  <si>
    <t>４．「避難訓練（風水害）」欄には風水害を想定した避難訓練について記入してください。</t>
    <rPh sb="13" eb="14">
      <t>ラン</t>
    </rPh>
    <rPh sb="32" eb="34">
      <t>キニュウ</t>
    </rPh>
    <phoneticPr fontId="6"/>
  </si>
  <si>
    <t>③地域防災組織との連携状況</t>
    <phoneticPr fontId="6"/>
  </si>
  <si>
    <t>（５）夜間の職員配置状況</t>
    <rPh sb="3" eb="5">
      <t>ヤカン</t>
    </rPh>
    <rPh sb="6" eb="8">
      <t>ショクイン</t>
    </rPh>
    <rPh sb="8" eb="10">
      <t>ハイチ</t>
    </rPh>
    <rPh sb="10" eb="12">
      <t>ジョウキョウ</t>
    </rPh>
    <phoneticPr fontId="6"/>
  </si>
  <si>
    <t>勤務形態等</t>
    <phoneticPr fontId="6"/>
  </si>
  <si>
    <t>配置人員等</t>
    <rPh sb="4" eb="5">
      <t>トウ</t>
    </rPh>
    <phoneticPr fontId="6"/>
  </si>
  <si>
    <t>業務内容</t>
    <rPh sb="0" eb="2">
      <t>ギョウム</t>
    </rPh>
    <rPh sb="2" eb="4">
      <t>ナイヨウ</t>
    </rPh>
    <phoneticPr fontId="6"/>
  </si>
  <si>
    <t>夜間勤務
（直接処遇業務）</t>
    <phoneticPr fontId="6"/>
  </si>
  <si>
    <t>常勤職員</t>
    <phoneticPr fontId="6"/>
  </si>
  <si>
    <t>人</t>
    <phoneticPr fontId="6"/>
  </si>
  <si>
    <t>④風水害に対する防災計画の策定有無</t>
    <rPh sb="1" eb="4">
      <t>フウスイガイ</t>
    </rPh>
    <rPh sb="5" eb="6">
      <t>タイ</t>
    </rPh>
    <rPh sb="8" eb="10">
      <t>ボウサイ</t>
    </rPh>
    <rPh sb="10" eb="12">
      <t>ケイカク</t>
    </rPh>
    <rPh sb="13" eb="15">
      <t>サクテイ</t>
    </rPh>
    <rPh sb="15" eb="17">
      <t>ウム</t>
    </rPh>
    <phoneticPr fontId="4"/>
  </si>
  <si>
    <t>その他職員</t>
    <phoneticPr fontId="6"/>
  </si>
  <si>
    <t>⑤当該施設は、浸水想定区域内である。</t>
    <rPh sb="1" eb="3">
      <t>トウガイ</t>
    </rPh>
    <rPh sb="3" eb="5">
      <t>シセツ</t>
    </rPh>
    <rPh sb="7" eb="9">
      <t>シンスイ</t>
    </rPh>
    <rPh sb="9" eb="11">
      <t>ソウテイ</t>
    </rPh>
    <rPh sb="11" eb="13">
      <t>クイキ</t>
    </rPh>
    <rPh sb="13" eb="14">
      <t>ナイ</t>
    </rPh>
    <phoneticPr fontId="6"/>
  </si>
  <si>
    <t>　合　　計</t>
    <phoneticPr fontId="6"/>
  </si>
  <si>
    <t>・</t>
    <phoneticPr fontId="6"/>
  </si>
  <si>
    <t>宿　　直
(施設管理業務）</t>
    <phoneticPr fontId="6"/>
  </si>
  <si>
    <t>⑥当該施設は、土砂災害警戒区域内である。</t>
    <rPh sb="1" eb="3">
      <t>トウガイ</t>
    </rPh>
    <rPh sb="3" eb="5">
      <t>シセツ</t>
    </rPh>
    <rPh sb="7" eb="9">
      <t>ドシャ</t>
    </rPh>
    <rPh sb="9" eb="11">
      <t>サイガイ</t>
    </rPh>
    <rPh sb="11" eb="13">
      <t>ケイカイ</t>
    </rPh>
    <rPh sb="13" eb="16">
      <t>クイキナイ</t>
    </rPh>
    <phoneticPr fontId="6"/>
  </si>
  <si>
    <t>（従事者実数</t>
    <phoneticPr fontId="6"/>
  </si>
  <si>
    <t>人）</t>
    <phoneticPr fontId="6"/>
  </si>
  <si>
    <t>①宿直者の勤務時間</t>
    <phoneticPr fontId="6"/>
  </si>
  <si>
    <t>宿直専門員</t>
    <phoneticPr fontId="6"/>
  </si>
  <si>
    <t>：</t>
    <phoneticPr fontId="6"/>
  </si>
  <si>
    <t>②巡回時間</t>
    <phoneticPr fontId="6"/>
  </si>
  <si>
    <t>〈１〉</t>
    <phoneticPr fontId="6"/>
  </si>
  <si>
    <t>〈４〉</t>
    <phoneticPr fontId="6"/>
  </si>
  <si>
    <t>検査実施日（直近）</t>
    <rPh sb="0" eb="2">
      <t>ケンサ</t>
    </rPh>
    <rPh sb="2" eb="5">
      <t>ジッシビ</t>
    </rPh>
    <rPh sb="6" eb="8">
      <t>チョッキン</t>
    </rPh>
    <phoneticPr fontId="6"/>
  </si>
  <si>
    <t>〈２〉</t>
    <phoneticPr fontId="6"/>
  </si>
  <si>
    <t>〈５〉</t>
  </si>
  <si>
    <t>〈３〉</t>
  </si>
  <si>
    <t>〈６〉</t>
  </si>
  <si>
    <t>指摘事項</t>
    <rPh sb="0" eb="2">
      <t>シテキ</t>
    </rPh>
    <rPh sb="2" eb="4">
      <t>ジコウ</t>
    </rPh>
    <phoneticPr fontId="6"/>
  </si>
  <si>
    <t>③引継ぎ時間</t>
    <phoneticPr fontId="6"/>
  </si>
  <si>
    <t>宿直手当</t>
    <phoneticPr fontId="6"/>
  </si>
  <si>
    <t>日額</t>
    <rPh sb="0" eb="2">
      <t>ニチガク</t>
    </rPh>
    <phoneticPr fontId="6"/>
  </si>
  <si>
    <t>開始時</t>
    <phoneticPr fontId="6"/>
  </si>
  <si>
    <t>月額</t>
    <rPh sb="0" eb="2">
      <t>ツキガク</t>
    </rPh>
    <phoneticPr fontId="6"/>
  </si>
  <si>
    <t>終了時</t>
    <phoneticPr fontId="6"/>
  </si>
  <si>
    <t>改善状況</t>
    <rPh sb="0" eb="2">
      <t>カイゼン</t>
    </rPh>
    <rPh sb="2" eb="4">
      <t>ジョウキョウ</t>
    </rPh>
    <phoneticPr fontId="6"/>
  </si>
  <si>
    <t>宿直業務委託の場合のみ記入してください。</t>
    <rPh sb="11" eb="13">
      <t>キニュウ</t>
    </rPh>
    <phoneticPr fontId="6"/>
  </si>
  <si>
    <t>④業務日誌</t>
    <phoneticPr fontId="6"/>
  </si>
  <si>
    <t>契約による配置人員</t>
    <phoneticPr fontId="6"/>
  </si>
  <si>
    <t>契約書の有無</t>
    <phoneticPr fontId="6"/>
  </si>
  <si>
    <t>（６）防災設備の保守点検状況</t>
    <rPh sb="3" eb="5">
      <t>ボウサイ</t>
    </rPh>
    <rPh sb="5" eb="7">
      <t>セツビ</t>
    </rPh>
    <rPh sb="8" eb="10">
      <t>ホシュ</t>
    </rPh>
    <rPh sb="10" eb="12">
      <t>テンケン</t>
    </rPh>
    <rPh sb="12" eb="14">
      <t>ジョウキョウ</t>
    </rPh>
    <phoneticPr fontId="4"/>
  </si>
  <si>
    <t>点検方法</t>
    <rPh sb="0" eb="2">
      <t>テンケン</t>
    </rPh>
    <rPh sb="2" eb="4">
      <t>ホウホウ</t>
    </rPh>
    <phoneticPr fontId="6"/>
  </si>
  <si>
    <t>点検有無</t>
    <rPh sb="0" eb="2">
      <t>テンケン</t>
    </rPh>
    <rPh sb="2" eb="4">
      <t>ウム</t>
    </rPh>
    <phoneticPr fontId="6"/>
  </si>
  <si>
    <t>実施回数</t>
    <rPh sb="0" eb="2">
      <t>ジッシ</t>
    </rPh>
    <rPh sb="2" eb="4">
      <t>カイスウ</t>
    </rPh>
    <phoneticPr fontId="6"/>
  </si>
  <si>
    <t>消防法17-3-3による消防署への報告</t>
    <rPh sb="0" eb="3">
      <t>ショウボウホウ</t>
    </rPh>
    <rPh sb="12" eb="15">
      <t>ショウボウショ</t>
    </rPh>
    <rPh sb="17" eb="19">
      <t>ホウコク</t>
    </rPh>
    <phoneticPr fontId="4"/>
  </si>
  <si>
    <t>業者委託による点検</t>
    <rPh sb="0" eb="2">
      <t>ギョウシャ</t>
    </rPh>
    <rPh sb="2" eb="4">
      <t>イタク</t>
    </rPh>
    <rPh sb="7" eb="9">
      <t>テンケン</t>
    </rPh>
    <phoneticPr fontId="4"/>
  </si>
  <si>
    <t>自主点検</t>
    <rPh sb="0" eb="2">
      <t>ジシュ</t>
    </rPh>
    <rPh sb="2" eb="4">
      <t>テンケン</t>
    </rPh>
    <phoneticPr fontId="4"/>
  </si>
  <si>
    <t>運営管理に関するもの</t>
    <rPh sb="0" eb="2">
      <t>ウンエイ</t>
    </rPh>
    <rPh sb="2" eb="4">
      <t>カンリ</t>
    </rPh>
    <rPh sb="5" eb="6">
      <t>カン</t>
    </rPh>
    <phoneticPr fontId="6"/>
  </si>
  <si>
    <t>入所者の処遇に関するもの</t>
    <rPh sb="0" eb="3">
      <t>ニュウショシャ</t>
    </rPh>
    <rPh sb="4" eb="6">
      <t>ショグウ</t>
    </rPh>
    <rPh sb="7" eb="8">
      <t>カン</t>
    </rPh>
    <phoneticPr fontId="6"/>
  </si>
  <si>
    <t>諸規程、諸帳簿等</t>
    <rPh sb="0" eb="1">
      <t>モロ</t>
    </rPh>
    <rPh sb="1" eb="3">
      <t>キテイ</t>
    </rPh>
    <rPh sb="4" eb="5">
      <t>モロ</t>
    </rPh>
    <rPh sb="5" eb="7">
      <t>チョウボ</t>
    </rPh>
    <rPh sb="7" eb="8">
      <t>トウ</t>
    </rPh>
    <phoneticPr fontId="6"/>
  </si>
  <si>
    <t>整備状況</t>
    <rPh sb="0" eb="2">
      <t>セイビ</t>
    </rPh>
    <rPh sb="2" eb="4">
      <t>ジョウキョウ</t>
    </rPh>
    <phoneticPr fontId="6"/>
  </si>
  <si>
    <t>・運営規程（管理規程）</t>
    <rPh sb="1" eb="3">
      <t>ウンエイ</t>
    </rPh>
    <rPh sb="3" eb="5">
      <t>キテイ</t>
    </rPh>
    <rPh sb="6" eb="8">
      <t>カンリ</t>
    </rPh>
    <rPh sb="8" eb="10">
      <t>キテイ</t>
    </rPh>
    <phoneticPr fontId="6"/>
  </si>
  <si>
    <t>・入所者個人記録ファイル</t>
    <rPh sb="1" eb="4">
      <t>ニュウショシャ</t>
    </rPh>
    <rPh sb="4" eb="6">
      <t>コジン</t>
    </rPh>
    <rPh sb="6" eb="8">
      <t>キロク</t>
    </rPh>
    <phoneticPr fontId="6"/>
  </si>
  <si>
    <t>・就業規則</t>
    <rPh sb="1" eb="3">
      <t>シュウギョウ</t>
    </rPh>
    <rPh sb="3" eb="4">
      <t>キテイ</t>
    </rPh>
    <rPh sb="4" eb="5">
      <t>ソク</t>
    </rPh>
    <phoneticPr fontId="6"/>
  </si>
  <si>
    <t>入所者の身上調書等</t>
    <rPh sb="0" eb="3">
      <t>ニュウショシャ</t>
    </rPh>
    <rPh sb="4" eb="5">
      <t>ミ</t>
    </rPh>
    <rPh sb="5" eb="6">
      <t>ウエ</t>
    </rPh>
    <rPh sb="6" eb="8">
      <t>チョウショ</t>
    </rPh>
    <rPh sb="8" eb="9">
      <t>トウ</t>
    </rPh>
    <phoneticPr fontId="6"/>
  </si>
  <si>
    <t>・給与規程</t>
    <rPh sb="1" eb="3">
      <t>キュウヨ</t>
    </rPh>
    <rPh sb="3" eb="5">
      <t>キテイ</t>
    </rPh>
    <phoneticPr fontId="6"/>
  </si>
  <si>
    <t>個別処遇計画（ケアプラン）</t>
    <rPh sb="0" eb="2">
      <t>コベツ</t>
    </rPh>
    <rPh sb="2" eb="4">
      <t>ショグウ</t>
    </rPh>
    <rPh sb="4" eb="6">
      <t>ケイカク</t>
    </rPh>
    <phoneticPr fontId="6"/>
  </si>
  <si>
    <t>・育児休業規程</t>
    <rPh sb="1" eb="3">
      <t>イクジ</t>
    </rPh>
    <rPh sb="3" eb="5">
      <t>キュウギョウ</t>
    </rPh>
    <rPh sb="5" eb="7">
      <t>キテイ</t>
    </rPh>
    <phoneticPr fontId="6"/>
  </si>
  <si>
    <t>ケース記録</t>
    <rPh sb="3" eb="5">
      <t>キロク</t>
    </rPh>
    <phoneticPr fontId="6"/>
  </si>
  <si>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6"/>
  </si>
  <si>
    <t>・介護日誌</t>
    <rPh sb="1" eb="3">
      <t>カイゴ</t>
    </rPh>
    <rPh sb="3" eb="5">
      <t>ニッシ</t>
    </rPh>
    <phoneticPr fontId="6"/>
  </si>
  <si>
    <t>子の看護休暇制度</t>
    <rPh sb="0" eb="1">
      <t>コ</t>
    </rPh>
    <rPh sb="2" eb="4">
      <t>カンゴ</t>
    </rPh>
    <rPh sb="4" eb="6">
      <t>キュウカ</t>
    </rPh>
    <rPh sb="6" eb="8">
      <t>セイド</t>
    </rPh>
    <phoneticPr fontId="6"/>
  </si>
  <si>
    <t>・看護日誌</t>
    <rPh sb="1" eb="3">
      <t>カンゴ</t>
    </rPh>
    <rPh sb="3" eb="5">
      <t>ニッシ</t>
    </rPh>
    <phoneticPr fontId="6"/>
  </si>
  <si>
    <t>最長２歳までの育児休業の取得</t>
    <rPh sb="0" eb="2">
      <t>サイチョウ</t>
    </rPh>
    <rPh sb="3" eb="4">
      <t>サイ</t>
    </rPh>
    <rPh sb="7" eb="9">
      <t>イクジ</t>
    </rPh>
    <rPh sb="9" eb="11">
      <t>キュウギョウ</t>
    </rPh>
    <rPh sb="12" eb="14">
      <t>シュトク</t>
    </rPh>
    <phoneticPr fontId="6"/>
  </si>
  <si>
    <t>・入所者の健康診断書</t>
    <rPh sb="1" eb="4">
      <t>ニュウショシャ</t>
    </rPh>
    <rPh sb="5" eb="7">
      <t>ケンコウ</t>
    </rPh>
    <rPh sb="7" eb="10">
      <t>シンダンショ</t>
    </rPh>
    <phoneticPr fontId="6"/>
  </si>
  <si>
    <t>・介護休業規程</t>
    <rPh sb="1" eb="3">
      <t>カイゴ</t>
    </rPh>
    <rPh sb="3" eb="5">
      <t>キュウギョウ</t>
    </rPh>
    <rPh sb="5" eb="7">
      <t>キテイ</t>
    </rPh>
    <phoneticPr fontId="6"/>
  </si>
  <si>
    <t>・入所者預り金台帳</t>
    <rPh sb="1" eb="4">
      <t>ニュウショシャ</t>
    </rPh>
    <rPh sb="4" eb="5">
      <t>アズカ</t>
    </rPh>
    <rPh sb="6" eb="7">
      <t>キン</t>
    </rPh>
    <rPh sb="7" eb="9">
      <t>ダイチョウ</t>
    </rPh>
    <phoneticPr fontId="6"/>
  </si>
  <si>
    <t>　介護休暇制度の規程</t>
    <rPh sb="1" eb="3">
      <t>カイゴ</t>
    </rPh>
    <rPh sb="3" eb="5">
      <t>キュウカ</t>
    </rPh>
    <rPh sb="5" eb="7">
      <t>セイド</t>
    </rPh>
    <rPh sb="8" eb="10">
      <t>キテイ</t>
    </rPh>
    <phoneticPr fontId="6"/>
  </si>
  <si>
    <t>・退所時金品精算書綴</t>
    <rPh sb="1" eb="3">
      <t>タイショ</t>
    </rPh>
    <rPh sb="3" eb="4">
      <t>ジ</t>
    </rPh>
    <rPh sb="4" eb="6">
      <t>キンピン</t>
    </rPh>
    <rPh sb="6" eb="8">
      <t>セイサン</t>
    </rPh>
    <rPh sb="8" eb="9">
      <t>セイサンショ</t>
    </rPh>
    <rPh sb="9" eb="10">
      <t>ツヅ</t>
    </rPh>
    <phoneticPr fontId="6"/>
  </si>
  <si>
    <t>・高年齢者雇用対策</t>
    <phoneticPr fontId="6"/>
  </si>
  <si>
    <t>・給食日誌</t>
    <rPh sb="1" eb="3">
      <t>キュウショク</t>
    </rPh>
    <rPh sb="3" eb="5">
      <t>ニッシ</t>
    </rPh>
    <phoneticPr fontId="6"/>
  </si>
  <si>
    <t>継続雇用制度の採用　</t>
    <phoneticPr fontId="6"/>
  </si>
  <si>
    <t>・献立表</t>
    <rPh sb="1" eb="3">
      <t>コンダテ</t>
    </rPh>
    <rPh sb="3" eb="4">
      <t>ヒョウ</t>
    </rPh>
    <phoneticPr fontId="6"/>
  </si>
  <si>
    <t>定年制の廃止</t>
    <phoneticPr fontId="6"/>
  </si>
  <si>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6"/>
  </si>
  <si>
    <t>段階的な定年の引き上げ</t>
    <rPh sb="9" eb="10">
      <t>ア</t>
    </rPh>
    <phoneticPr fontId="6"/>
  </si>
  <si>
    <t>・給食材料の発注伝票</t>
    <rPh sb="1" eb="3">
      <t>キュウショク</t>
    </rPh>
    <rPh sb="3" eb="5">
      <t>ザイリョウ</t>
    </rPh>
    <rPh sb="6" eb="8">
      <t>ハッチュウ</t>
    </rPh>
    <rPh sb="8" eb="10">
      <t>デンピョウ</t>
    </rPh>
    <phoneticPr fontId="6"/>
  </si>
  <si>
    <t>・旅費規程</t>
    <rPh sb="1" eb="3">
      <t>リョヒ</t>
    </rPh>
    <rPh sb="3" eb="5">
      <t>キテイ</t>
    </rPh>
    <phoneticPr fontId="6"/>
  </si>
  <si>
    <t>・嗜好調査記録綴</t>
    <rPh sb="2" eb="3">
      <t>コウ</t>
    </rPh>
    <rPh sb="3" eb="5">
      <t>チョウサ</t>
    </rPh>
    <rPh sb="5" eb="7">
      <t>キロク</t>
    </rPh>
    <rPh sb="7" eb="8">
      <t>ツヅ</t>
    </rPh>
    <phoneticPr fontId="6"/>
  </si>
  <si>
    <t>・労働者名簿</t>
    <rPh sb="1" eb="4">
      <t>ロウドウシャ</t>
    </rPh>
    <rPh sb="4" eb="6">
      <t>メイボ</t>
    </rPh>
    <phoneticPr fontId="6"/>
  </si>
  <si>
    <t>・検食簿</t>
    <rPh sb="1" eb="3">
      <t>ケンショク</t>
    </rPh>
    <rPh sb="3" eb="4">
      <t>ボ</t>
    </rPh>
    <phoneticPr fontId="6"/>
  </si>
  <si>
    <t>・人事記録簿</t>
    <rPh sb="1" eb="3">
      <t>ジンジ</t>
    </rPh>
    <rPh sb="3" eb="6">
      <t>キロクボ</t>
    </rPh>
    <phoneticPr fontId="6"/>
  </si>
  <si>
    <t>・個人情報保護に関する考え方や方針に関する宣言</t>
    <phoneticPr fontId="6"/>
  </si>
  <si>
    <t>・辞令綴</t>
    <rPh sb="1" eb="3">
      <t>ジレイ</t>
    </rPh>
    <phoneticPr fontId="6"/>
  </si>
  <si>
    <t>・個人情報の取扱いに関する規則</t>
    <phoneticPr fontId="6"/>
  </si>
  <si>
    <t>・雇入通知書</t>
    <rPh sb="1" eb="2">
      <t>コ</t>
    </rPh>
    <rPh sb="2" eb="3">
      <t>ニュウ</t>
    </rPh>
    <rPh sb="3" eb="6">
      <t>ツウチショ</t>
    </rPh>
    <phoneticPr fontId="6"/>
  </si>
  <si>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6"/>
  </si>
  <si>
    <t>・退職願（届）</t>
    <rPh sb="1" eb="3">
      <t>タイショク</t>
    </rPh>
    <rPh sb="3" eb="4">
      <t>ネガ</t>
    </rPh>
    <rPh sb="5" eb="6">
      <t>トド</t>
    </rPh>
    <phoneticPr fontId="6"/>
  </si>
  <si>
    <t>・出勤簿</t>
    <rPh sb="1" eb="3">
      <t>シュッキン</t>
    </rPh>
    <rPh sb="3" eb="4">
      <t>ボ</t>
    </rPh>
    <phoneticPr fontId="6"/>
  </si>
  <si>
    <t>・休暇届</t>
    <rPh sb="1" eb="4">
      <t>キュウカトドケ</t>
    </rPh>
    <phoneticPr fontId="6"/>
  </si>
  <si>
    <t>・諸手当承認書類</t>
    <rPh sb="1" eb="4">
      <t>ショテアテ</t>
    </rPh>
    <rPh sb="4" eb="6">
      <t>ショウニン</t>
    </rPh>
    <rPh sb="6" eb="8">
      <t>ショルイ</t>
    </rPh>
    <phoneticPr fontId="6"/>
  </si>
  <si>
    <t>・旅行命令簿</t>
    <rPh sb="1" eb="3">
      <t>リョコウ</t>
    </rPh>
    <rPh sb="3" eb="5">
      <t>メイレイ</t>
    </rPh>
    <rPh sb="5" eb="6">
      <t>ボ</t>
    </rPh>
    <phoneticPr fontId="6"/>
  </si>
  <si>
    <t>・研修等の復命書</t>
    <rPh sb="1" eb="3">
      <t>ケンシュウ</t>
    </rPh>
    <rPh sb="3" eb="4">
      <t>トウ</t>
    </rPh>
    <rPh sb="5" eb="6">
      <t>フク</t>
    </rPh>
    <rPh sb="6" eb="7">
      <t>メイ</t>
    </rPh>
    <rPh sb="7" eb="8">
      <t>ショ</t>
    </rPh>
    <phoneticPr fontId="6"/>
  </si>
  <si>
    <t>・職員の健康診断書</t>
    <rPh sb="1" eb="3">
      <t>ショクイン</t>
    </rPh>
    <rPh sb="4" eb="6">
      <t>ケンコウ</t>
    </rPh>
    <rPh sb="6" eb="9">
      <t>シンダンショ</t>
    </rPh>
    <phoneticPr fontId="6"/>
  </si>
  <si>
    <t>・避難訓練の記録簿</t>
    <rPh sb="1" eb="3">
      <t>ヒナン</t>
    </rPh>
    <rPh sb="3" eb="5">
      <t>クンレン</t>
    </rPh>
    <rPh sb="6" eb="9">
      <t>キロクボ</t>
    </rPh>
    <phoneticPr fontId="6"/>
  </si>
  <si>
    <t>・消防用設備の自主点検記録</t>
    <rPh sb="1" eb="4">
      <t>ショウボウヨウ</t>
    </rPh>
    <rPh sb="4" eb="6">
      <t>セツビ</t>
    </rPh>
    <rPh sb="7" eb="9">
      <t>ジシュ</t>
    </rPh>
    <rPh sb="9" eb="11">
      <t>テンケン</t>
    </rPh>
    <rPh sb="11" eb="13">
      <t>キロク</t>
    </rPh>
    <phoneticPr fontId="6"/>
  </si>
  <si>
    <t>・消防用設備等点検結果報告書</t>
    <phoneticPr fontId="6"/>
  </si>
  <si>
    <t>※消さないでください。</t>
    <rPh sb="1" eb="2">
      <t>ケ</t>
    </rPh>
    <phoneticPr fontId="1"/>
  </si>
  <si>
    <t>※適宜コピーしてご使用ください。</t>
    <rPh sb="1" eb="3">
      <t>テキギ</t>
    </rPh>
    <rPh sb="9" eb="11">
      <t>シヨウ</t>
    </rPh>
    <phoneticPr fontId="1"/>
  </si>
  <si>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6"/>
  </si>
  <si>
    <t>３．該当のないシートにつきましても、「該当なし」と記載したうえで提出してください。</t>
    <rPh sb="2" eb="4">
      <t>ガイトウ</t>
    </rPh>
    <phoneticPr fontId="4"/>
  </si>
  <si>
    <t>４．就業規則、給与規程及び献立表（直近1ヶ月分）を一部添付してください。</t>
    <rPh sb="2" eb="4">
      <t>シュウギョウ</t>
    </rPh>
    <rPh sb="4" eb="6">
      <t>キソク</t>
    </rPh>
    <rPh sb="7" eb="9">
      <t>キュウヨ</t>
    </rPh>
    <rPh sb="9" eb="11">
      <t>キテイ</t>
    </rPh>
    <rPh sb="11" eb="12">
      <t>オヨ</t>
    </rPh>
    <rPh sb="13" eb="15">
      <t>コンダテ</t>
    </rPh>
    <rPh sb="15" eb="16">
      <t>ヒョウ</t>
    </rPh>
    <rPh sb="17" eb="19">
      <t>チョッキン</t>
    </rPh>
    <rPh sb="21" eb="22">
      <t>ゲツ</t>
    </rPh>
    <rPh sb="22" eb="23">
      <t>ブン</t>
    </rPh>
    <rPh sb="25" eb="27">
      <t>イチブ</t>
    </rPh>
    <rPh sb="27" eb="29">
      <t>テンプ</t>
    </rPh>
    <phoneticPr fontId="4"/>
  </si>
  <si>
    <r>
      <rPr>
        <sz val="11"/>
        <rFont val="Yu Gothic UI"/>
        <family val="3"/>
        <charset val="128"/>
      </rPr>
      <t>女子用</t>
    </r>
    <r>
      <rPr>
        <sz val="11"/>
        <color indexed="10"/>
        <rFont val="ＭＳ Ｐ明朝"/>
        <family val="1"/>
        <charset val="128"/>
      </rPr>
      <t/>
    </r>
    <rPh sb="0" eb="3">
      <t>ジョシヨウ</t>
    </rPh>
    <phoneticPr fontId="6"/>
  </si>
  <si>
    <t>（１）施設の概要</t>
    <phoneticPr fontId="1"/>
  </si>
  <si>
    <t>施設名</t>
    <phoneticPr fontId="1"/>
  </si>
  <si>
    <t>e-mail</t>
    <phoneticPr fontId="6"/>
  </si>
  <si>
    <t>（２）建物設備の状況</t>
    <rPh sb="3" eb="5">
      <t>タテモノ</t>
    </rPh>
    <rPh sb="5" eb="7">
      <t>セツビ</t>
    </rPh>
    <rPh sb="8" eb="10">
      <t>ジョウキョウ</t>
    </rPh>
    <phoneticPr fontId="6"/>
  </si>
  <si>
    <t>1人当り面積</t>
    <rPh sb="1" eb="2">
      <t>ニン</t>
    </rPh>
    <rPh sb="2" eb="3">
      <t>アタ</t>
    </rPh>
    <rPh sb="4" eb="6">
      <t>メンセキ</t>
    </rPh>
    <phoneticPr fontId="6"/>
  </si>
  <si>
    <t>職種別</t>
    <rPh sb="0" eb="3">
      <t>ショクシュベツ</t>
    </rPh>
    <phoneticPr fontId="1"/>
  </si>
  <si>
    <t>区分</t>
    <rPh sb="0" eb="2">
      <t>クブン</t>
    </rPh>
    <phoneticPr fontId="6"/>
  </si>
  <si>
    <t>配置基準数（A）</t>
    <phoneticPr fontId="6"/>
  </si>
  <si>
    <t>現員</t>
    <rPh sb="0" eb="1">
      <t>ウツツ</t>
    </rPh>
    <rPh sb="1" eb="2">
      <t>イン</t>
    </rPh>
    <phoneticPr fontId="6"/>
  </si>
  <si>
    <t>常勤職員（B）</t>
    <rPh sb="0" eb="2">
      <t>ジョウキン</t>
    </rPh>
    <rPh sb="2" eb="4">
      <t>ショクイン</t>
    </rPh>
    <phoneticPr fontId="6"/>
  </si>
  <si>
    <t>非正規職員
※2</t>
    <rPh sb="0" eb="1">
      <t>ヒ</t>
    </rPh>
    <phoneticPr fontId="6"/>
  </si>
  <si>
    <r>
      <t>　</t>
    </r>
    <r>
      <rPr>
        <sz val="11"/>
        <rFont val="Yu Gothic UI"/>
        <family val="3"/>
        <charset val="128"/>
      </rPr>
      <t>差引過不足（B-A）</t>
    </r>
    <phoneticPr fontId="6"/>
  </si>
  <si>
    <t>看護
職員</t>
    <phoneticPr fontId="6"/>
  </si>
  <si>
    <t xml:space="preserve"> 医師</t>
    <phoneticPr fontId="6"/>
  </si>
  <si>
    <t>嘱　託
※1</t>
    <phoneticPr fontId="6"/>
  </si>
  <si>
    <t>専　任</t>
    <phoneticPr fontId="1"/>
  </si>
  <si>
    <t>２．非正規職員とは、1日6時間以上かつ月20日以上勤務するものをいう（いわゆるパート職員を含む）。</t>
    <rPh sb="2" eb="3">
      <t>ヒ</t>
    </rPh>
    <rPh sb="42" eb="44">
      <t>ショクイン</t>
    </rPh>
    <rPh sb="45" eb="46">
      <t>フク</t>
    </rPh>
    <phoneticPr fontId="6"/>
  </si>
  <si>
    <t>医師名</t>
    <rPh sb="0" eb="2">
      <t>イシ</t>
    </rPh>
    <rPh sb="2" eb="3">
      <t>メイ</t>
    </rPh>
    <phoneticPr fontId="1"/>
  </si>
  <si>
    <t>区分</t>
    <rPh sb="0" eb="2">
      <t>クブン</t>
    </rPh>
    <phoneticPr fontId="1"/>
  </si>
  <si>
    <t>1回当たりの診療人数</t>
    <phoneticPr fontId="6"/>
  </si>
  <si>
    <t>嘱　託
※5</t>
    <phoneticPr fontId="6"/>
  </si>
  <si>
    <t>職種別</t>
    <rPh sb="0" eb="3">
      <t>ショクシュベツ</t>
    </rPh>
    <phoneticPr fontId="1"/>
  </si>
  <si>
    <t>区分</t>
    <rPh sb="0" eb="2">
      <t>クブン</t>
    </rPh>
    <phoneticPr fontId="1"/>
  </si>
  <si>
    <t>直接処遇職員</t>
    <rPh sb="0" eb="6">
      <t>チョクセツショグウショクイン</t>
    </rPh>
    <phoneticPr fontId="6"/>
  </si>
  <si>
    <t>専　任</t>
    <phoneticPr fontId="1"/>
  </si>
  <si>
    <t>１．本表は、常勤職員（1日6時間以上、かつ月20日以上勤務する、いわゆる常勤パート職員を含む）について記入してください。</t>
    <phoneticPr fontId="6"/>
  </si>
  <si>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6"/>
  </si>
  <si>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7"/>
  </si>
  <si>
    <t>職種
※1
※2</t>
    <rPh sb="0" eb="2">
      <t>ショクシュ</t>
    </rPh>
    <phoneticPr fontId="6"/>
  </si>
  <si>
    <t>現施設
就　職
年月日</t>
    <rPh sb="0" eb="1">
      <t>ゲン</t>
    </rPh>
    <rPh sb="1" eb="3">
      <t>シセツ</t>
    </rPh>
    <rPh sb="4" eb="5">
      <t>ジュ</t>
    </rPh>
    <rPh sb="6" eb="7">
      <t>ショク</t>
    </rPh>
    <rPh sb="8" eb="11">
      <t>ネンガッピ</t>
    </rPh>
    <phoneticPr fontId="6"/>
  </si>
  <si>
    <r>
      <t xml:space="preserve">昇給
</t>
    </r>
    <r>
      <rPr>
        <sz val="10"/>
        <rFont val="Yu Gothic UI"/>
        <family val="3"/>
        <charset val="128"/>
      </rPr>
      <t>(直近1年間の昇給の有無)</t>
    </r>
    <rPh sb="0" eb="2">
      <t>ショウキュウ</t>
    </rPh>
    <rPh sb="5" eb="6">
      <t>キン</t>
    </rPh>
    <phoneticPr fontId="6"/>
  </si>
  <si>
    <t>昨年1年間の給与支給総額（賞与を含む）</t>
    <rPh sb="0" eb="2">
      <t>サクネン</t>
    </rPh>
    <rPh sb="3" eb="4">
      <t>ネン</t>
    </rPh>
    <rPh sb="4" eb="5">
      <t>カン</t>
    </rPh>
    <phoneticPr fontId="6"/>
  </si>
  <si>
    <t>※3</t>
    <phoneticPr fontId="6"/>
  </si>
  <si>
    <t>　　なお、職種欄～保険の加入状況欄及び備考欄についてはご記入願います。</t>
    <rPh sb="17" eb="18">
      <t>オヨ</t>
    </rPh>
    <rPh sb="19" eb="22">
      <t>ビコウラン</t>
    </rPh>
    <phoneticPr fontId="6"/>
  </si>
  <si>
    <t>PT</t>
    <phoneticPr fontId="9"/>
  </si>
  <si>
    <t>管理栄養士</t>
    <rPh sb="0" eb="2">
      <t>カンリ</t>
    </rPh>
    <rPh sb="2" eb="5">
      <t>エイヨウシ</t>
    </rPh>
    <phoneticPr fontId="6"/>
  </si>
  <si>
    <t>調理員</t>
    <rPh sb="0" eb="3">
      <t>チョウリイン</t>
    </rPh>
    <phoneticPr fontId="1"/>
  </si>
  <si>
    <t>（２）職員の給与等（その他の職員用）</t>
    <rPh sb="3" eb="5">
      <t>ショクイン</t>
    </rPh>
    <rPh sb="6" eb="8">
      <t>キュウヨ</t>
    </rPh>
    <rPh sb="8" eb="9">
      <t>ナド</t>
    </rPh>
    <rPh sb="12" eb="13">
      <t>タ</t>
    </rPh>
    <rPh sb="14" eb="16">
      <t>ショクイン</t>
    </rPh>
    <rPh sb="16" eb="18">
      <t>セイショクイン</t>
    </rPh>
    <phoneticPr fontId="6"/>
  </si>
  <si>
    <t>OT</t>
  </si>
  <si>
    <t>PT</t>
  </si>
  <si>
    <t>少年指導員</t>
    <rPh sb="0" eb="2">
      <t>ショウネン</t>
    </rPh>
    <rPh sb="2" eb="5">
      <t>シドウイン</t>
    </rPh>
    <phoneticPr fontId="9"/>
  </si>
  <si>
    <t>母子指導員</t>
    <rPh sb="0" eb="2">
      <t>ボシ</t>
    </rPh>
    <rPh sb="2" eb="5">
      <t>シドウイン</t>
    </rPh>
    <phoneticPr fontId="1"/>
  </si>
  <si>
    <t>保育士</t>
    <rPh sb="0" eb="3">
      <t>ホイクシ</t>
    </rPh>
    <phoneticPr fontId="1"/>
  </si>
  <si>
    <t>職業指導員</t>
    <rPh sb="0" eb="2">
      <t>ショクギョウ</t>
    </rPh>
    <rPh sb="2" eb="5">
      <t>シドウイン</t>
    </rPh>
    <phoneticPr fontId="9"/>
  </si>
  <si>
    <t>OT</t>
    <phoneticPr fontId="9"/>
  </si>
  <si>
    <t>①1日の勤務形態</t>
    <rPh sb="2" eb="3">
      <t>ニチ</t>
    </rPh>
    <rPh sb="4" eb="6">
      <t>キンム</t>
    </rPh>
    <rPh sb="6" eb="8">
      <t>ケイタイ</t>
    </rPh>
    <phoneticPr fontId="8"/>
  </si>
  <si>
    <t>勤務時間</t>
    <rPh sb="0" eb="4">
      <t>キンムジカン</t>
    </rPh>
    <phoneticPr fontId="8"/>
  </si>
  <si>
    <t>第36条関係
（超過勤務等）</t>
    <phoneticPr fontId="8"/>
  </si>
  <si>
    <t>第41条関係（職員宿直許可）</t>
    <rPh sb="0" eb="1">
      <t>ダイ</t>
    </rPh>
    <rPh sb="3" eb="4">
      <t>ジョウ</t>
    </rPh>
    <rPh sb="4" eb="6">
      <t>カンケイ</t>
    </rPh>
    <rPh sb="7" eb="9">
      <t>ショクイン</t>
    </rPh>
    <rPh sb="9" eb="11">
      <t>シュクチョク</t>
    </rPh>
    <rPh sb="11" eb="13">
      <t>キョカ</t>
    </rPh>
    <phoneticPr fontId="8"/>
  </si>
  <si>
    <t>第89条関係
（就業規則の変更届出）</t>
    <phoneticPr fontId="8"/>
  </si>
  <si>
    <t>第24条関係（賃金控除）</t>
    <rPh sb="7" eb="9">
      <t>チンギン</t>
    </rPh>
    <rPh sb="9" eb="11">
      <t>コウジョ</t>
    </rPh>
    <phoneticPr fontId="8"/>
  </si>
  <si>
    <t>　　1勤務形態のみ記入してください。</t>
    <phoneticPr fontId="6"/>
  </si>
  <si>
    <t>　　「準夜勤」及び「深夜勤」欄については、一人一人の勤務時間割を記入してください。</t>
    <rPh sb="3" eb="4">
      <t>ジュン</t>
    </rPh>
    <rPh sb="4" eb="6">
      <t>ヤキン</t>
    </rPh>
    <rPh sb="7" eb="8">
      <t>オヨ</t>
    </rPh>
    <rPh sb="10" eb="12">
      <t>シンヤ</t>
    </rPh>
    <rPh sb="12" eb="13">
      <t>キン</t>
    </rPh>
    <rPh sb="14" eb="15">
      <t>ラン</t>
    </rPh>
    <rPh sb="21" eb="23">
      <t>ヒトリ</t>
    </rPh>
    <rPh sb="23" eb="25">
      <t>ヒトリ</t>
    </rPh>
    <rPh sb="26" eb="28">
      <t>キンム</t>
    </rPh>
    <rPh sb="28" eb="31">
      <t>ジカンワリ</t>
    </rPh>
    <rPh sb="32" eb="34">
      <t>キニュウ</t>
    </rPh>
    <phoneticPr fontId="8"/>
  </si>
  <si>
    <t>１．本表は職種別に別葉として、時間の経過ごとの業務内容を具体的に記入してください。</t>
    <phoneticPr fontId="6"/>
  </si>
  <si>
    <t>　　ただし複数勤務の場合でも、休憩時間等勤務割が全く同一の場合は</t>
    <phoneticPr fontId="6"/>
  </si>
  <si>
    <t>２．就業規則の始業時間、終業時間を「始業時間」「終業時間」欄に記入してください。</t>
    <rPh sb="24" eb="26">
      <t>シュウギョウ</t>
    </rPh>
    <phoneticPr fontId="8"/>
  </si>
  <si>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6"/>
  </si>
  <si>
    <t>1ヶ月の合計
(休憩時間を
含む)</t>
    <rPh sb="2" eb="3">
      <t>ゲツ</t>
    </rPh>
    <rPh sb="4" eb="6">
      <t>ゴウケイ</t>
    </rPh>
    <rPh sb="8" eb="10">
      <t>キュウケイ</t>
    </rPh>
    <rPh sb="10" eb="12">
      <t>ジカン</t>
    </rPh>
    <rPh sb="14" eb="15">
      <t>フク</t>
    </rPh>
    <phoneticPr fontId="6"/>
  </si>
  <si>
    <t>（４）1ヶ月の勤務割</t>
    <phoneticPr fontId="6"/>
  </si>
  <si>
    <t>　【４（４）．1ヶ月の勤務割（記入例）】のシートを参考に作成してください。</t>
    <phoneticPr fontId="1"/>
  </si>
  <si>
    <t>第1週</t>
    <rPh sb="0" eb="1">
      <t>ダイ</t>
    </rPh>
    <rPh sb="2" eb="3">
      <t>シュウ</t>
    </rPh>
    <phoneticPr fontId="6"/>
  </si>
  <si>
    <t>第2週</t>
    <rPh sb="0" eb="1">
      <t>ダイ</t>
    </rPh>
    <rPh sb="2" eb="3">
      <t>シュウ</t>
    </rPh>
    <phoneticPr fontId="6"/>
  </si>
  <si>
    <t>第3週</t>
    <rPh sb="0" eb="1">
      <t>ダイ</t>
    </rPh>
    <rPh sb="2" eb="3">
      <t>シュウ</t>
    </rPh>
    <phoneticPr fontId="6"/>
  </si>
  <si>
    <t>第4週</t>
    <rPh sb="0" eb="1">
      <t>ダイ</t>
    </rPh>
    <rPh sb="2" eb="3">
      <t>シュウ</t>
    </rPh>
    <phoneticPr fontId="6"/>
  </si>
  <si>
    <t>第5週</t>
    <rPh sb="0" eb="1">
      <t>ダイ</t>
    </rPh>
    <rPh sb="2" eb="3">
      <t>シュウ</t>
    </rPh>
    <phoneticPr fontId="6"/>
  </si>
  <si>
    <r>
      <t xml:space="preserve">備考
</t>
    </r>
    <r>
      <rPr>
        <sz val="6"/>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6"/>
  </si>
  <si>
    <t>a</t>
    <phoneticPr fontId="6"/>
  </si>
  <si>
    <t>b</t>
    <phoneticPr fontId="6"/>
  </si>
  <si>
    <t>c</t>
    <phoneticPr fontId="6"/>
  </si>
  <si>
    <t>（４）1ヶ月の勤務割（記入例）</t>
    <rPh sb="11" eb="13">
      <t>キニュウ</t>
    </rPh>
    <rPh sb="13" eb="14">
      <t>レイ</t>
    </rPh>
    <phoneticPr fontId="6"/>
  </si>
  <si>
    <t>指導実施月の前々月の職員配置状況</t>
    <rPh sb="0" eb="2">
      <t>シドウ</t>
    </rPh>
    <rPh sb="2" eb="4">
      <t>ジッシ</t>
    </rPh>
    <rPh sb="4" eb="5">
      <t>ツキ</t>
    </rPh>
    <rPh sb="6" eb="8">
      <t>ゼンゼン</t>
    </rPh>
    <rPh sb="8" eb="9">
      <t>ゲツ</t>
    </rPh>
    <rPh sb="10" eb="12">
      <t>ショクイン</t>
    </rPh>
    <rPh sb="12" eb="14">
      <t>ハイチ</t>
    </rPh>
    <rPh sb="14" eb="16">
      <t>ジョウキョウ</t>
    </rPh>
    <phoneticPr fontId="6"/>
  </si>
  <si>
    <r>
      <t xml:space="preserve">1ヶ月の合計
</t>
    </r>
    <r>
      <rPr>
        <sz val="6"/>
        <rFont val="Yu Gothic UI"/>
        <family val="3"/>
        <charset val="128"/>
      </rPr>
      <t>(休憩時間を
含む)</t>
    </r>
    <rPh sb="2" eb="3">
      <t>ゲツ</t>
    </rPh>
    <rPh sb="4" eb="6">
      <t>ゴウケイ</t>
    </rPh>
    <rPh sb="8" eb="10">
      <t>キュウケイ</t>
    </rPh>
    <rPh sb="10" eb="12">
      <t>ジカン</t>
    </rPh>
    <rPh sb="14" eb="15">
      <t>フク</t>
    </rPh>
    <phoneticPr fontId="6"/>
  </si>
  <si>
    <t xml:space="preserve">
■勤務時間記入欄
・日にち欄の下欄には、当該日の曜日を記入してください。
・1日に勤務した時間を勤務時間帯の符号欄と併せて記入してください。
・兼務職員については、他の職務に従事する時間を除いてください。
■所持資格欄
・所持資格は、保育士、看護師、准看護師、管理栄養士、栄養士、医師、薬剤師等を記入してください。
■勤務形態・勤務年月数欄
・下記勤務形態の区分に従い、○印を記入してください。
　【勤務形態の区分】a：常勤で専従　b：常勤で兼務　c：常勤以外で専従　d：常勤以外で兼務
・同一敷地内の他事業と兼務する場合、兼務先との合計１ヶ月勤務時間が常勤時間を超える場合は常勤扱いとしてください。
　また、備考欄に兼務先及び、兼務先での勤務時間を記入してください。
　【常勤職員について】就業規則等で規定されている時間を基礎とし、時間外勤務時間は除いてください。
　　　　　　　　　休暇や出張の期間については、歴月で1月を超えるものではない限り、常勤職員として勤務したものとして取り扱います。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・勤務年月数は、同一法人における他事業所の経験年月数を含みます。</t>
    <rPh sb="49" eb="51">
      <t>キンム</t>
    </rPh>
    <rPh sb="51" eb="53">
      <t>ジカン</t>
    </rPh>
    <rPh sb="53" eb="54">
      <t>タイ</t>
    </rPh>
    <rPh sb="55" eb="57">
      <t>フゴウ</t>
    </rPh>
    <rPh sb="57" eb="58">
      <t>ラン</t>
    </rPh>
    <rPh sb="59" eb="60">
      <t>アワ</t>
    </rPh>
    <rPh sb="118" eb="121">
      <t>ホイクシ</t>
    </rPh>
    <rPh sb="263" eb="265">
      <t>ケンム</t>
    </rPh>
    <rPh sb="265" eb="266">
      <t>サキ</t>
    </rPh>
    <rPh sb="268" eb="270">
      <t>ゴウケイ</t>
    </rPh>
    <rPh sb="272" eb="273">
      <t>ゲツ</t>
    </rPh>
    <rPh sb="273" eb="275">
      <t>キンム</t>
    </rPh>
    <rPh sb="275" eb="277">
      <t>ジカン</t>
    </rPh>
    <rPh sb="278" eb="280">
      <t>ジョウキン</t>
    </rPh>
    <rPh sb="280" eb="282">
      <t>ジカン</t>
    </rPh>
    <rPh sb="283" eb="284">
      <t>コ</t>
    </rPh>
    <rPh sb="286" eb="288">
      <t>バアイ</t>
    </rPh>
    <rPh sb="312" eb="313">
      <t>サキ</t>
    </rPh>
    <rPh sb="313" eb="314">
      <t>オヨ</t>
    </rPh>
    <rPh sb="316" eb="318">
      <t>ケンム</t>
    </rPh>
    <rPh sb="318" eb="319">
      <t>サキ</t>
    </rPh>
    <rPh sb="321" eb="323">
      <t>キンム</t>
    </rPh>
    <rPh sb="323" eb="325">
      <t>ジカン</t>
    </rPh>
    <phoneticPr fontId="6"/>
  </si>
  <si>
    <r>
      <t>※問診等</t>
    </r>
    <r>
      <rPr>
        <sz val="9"/>
        <rFont val="Yu Gothic UI"/>
        <family val="3"/>
        <charset val="128"/>
      </rPr>
      <t>（既往症・業務歴・自覚症状）</t>
    </r>
    <rPh sb="1" eb="3">
      <t>モンシン</t>
    </rPh>
    <rPh sb="3" eb="4">
      <t>トウ</t>
    </rPh>
    <rPh sb="5" eb="8">
      <t>キオウショウ</t>
    </rPh>
    <rPh sb="9" eb="12">
      <t>ギョウムレキ</t>
    </rPh>
    <phoneticPr fontId="6"/>
  </si>
  <si>
    <r>
      <t>※尿検査</t>
    </r>
    <r>
      <rPr>
        <sz val="9"/>
        <rFont val="Yu Gothic UI"/>
        <family val="3"/>
        <charset val="128"/>
      </rPr>
      <t>（糖・蛋白）</t>
    </r>
    <rPh sb="1" eb="4">
      <t>ニョウケンサ</t>
    </rPh>
    <rPh sb="5" eb="6">
      <t>トウ</t>
    </rPh>
    <rPh sb="7" eb="9">
      <t>タンパク</t>
    </rPh>
    <phoneticPr fontId="6"/>
  </si>
  <si>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6"/>
  </si>
  <si>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6"/>
  </si>
  <si>
    <r>
      <t>※肝機能</t>
    </r>
    <r>
      <rPr>
        <sz val="9"/>
        <rFont val="Yu Gothic UI"/>
        <family val="3"/>
        <charset val="128"/>
      </rPr>
      <t>(GOT、GPT、γ-GTP)</t>
    </r>
    <rPh sb="1" eb="4">
      <t>カンキノウ</t>
    </rPh>
    <phoneticPr fontId="6"/>
  </si>
  <si>
    <r>
      <t>肝機能</t>
    </r>
    <r>
      <rPr>
        <sz val="9"/>
        <rFont val="Yu Gothic UI"/>
        <family val="3"/>
        <charset val="128"/>
      </rPr>
      <t>(GOT、GPT、γ-GTP)</t>
    </r>
    <rPh sb="0" eb="3">
      <t>カンキノウ</t>
    </rPh>
    <phoneticPr fontId="6"/>
  </si>
  <si>
    <r>
      <t>※血糖検査</t>
    </r>
    <r>
      <rPr>
        <sz val="9"/>
        <rFont val="Yu Gothic UI"/>
        <family val="3"/>
        <charset val="128"/>
      </rPr>
      <t>（空腹時血糖orヘモグロビンA1C）</t>
    </r>
    <rPh sb="1" eb="3">
      <t>ケットウ</t>
    </rPh>
    <rPh sb="3" eb="5">
      <t>ケンサ</t>
    </rPh>
    <rPh sb="6" eb="9">
      <t>クウフクジ</t>
    </rPh>
    <rPh sb="9" eb="11">
      <t>ケットウ</t>
    </rPh>
    <phoneticPr fontId="6"/>
  </si>
  <si>
    <r>
      <t>血糖検査</t>
    </r>
    <r>
      <rPr>
        <sz val="9"/>
        <rFont val="Yu Gothic UI"/>
        <family val="3"/>
        <charset val="128"/>
      </rPr>
      <t>（空腹時血糖orヘモグロビンA1C）</t>
    </r>
    <rPh sb="0" eb="2">
      <t>ケットウ</t>
    </rPh>
    <rPh sb="2" eb="4">
      <t>ケンサ</t>
    </rPh>
    <rPh sb="5" eb="8">
      <t>クウフクジ</t>
    </rPh>
    <rPh sb="8" eb="10">
      <t>ケットウ</t>
    </rPh>
    <phoneticPr fontId="6"/>
  </si>
  <si>
    <r>
      <t>※血中脂質検査</t>
    </r>
    <r>
      <rPr>
        <sz val="9"/>
        <rFont val="Yu Gothic UI"/>
        <family val="3"/>
        <charset val="128"/>
      </rPr>
      <t>（TG、HDL-cho、LDL-cho）</t>
    </r>
    <rPh sb="1" eb="3">
      <t>ケッチュウ</t>
    </rPh>
    <rPh sb="3" eb="5">
      <t>シシツ</t>
    </rPh>
    <rPh sb="5" eb="7">
      <t>ケンサ</t>
    </rPh>
    <phoneticPr fontId="6"/>
  </si>
  <si>
    <r>
      <t>血中脂質検査</t>
    </r>
    <r>
      <rPr>
        <sz val="9"/>
        <rFont val="Yu Gothic UI"/>
        <family val="3"/>
        <charset val="128"/>
      </rPr>
      <t>（TG、HDL-cho、LDL-cho）</t>
    </r>
    <rPh sb="0" eb="2">
      <t>ケッチュウ</t>
    </rPh>
    <rPh sb="2" eb="4">
      <t>シシツ</t>
    </rPh>
    <rPh sb="4" eb="6">
      <t>ケンサ</t>
    </rPh>
    <phoneticPr fontId="6"/>
  </si>
  <si>
    <t>深夜業従事者（夜勤、宿直を含む）に対する2回目の健康診断</t>
    <rPh sb="0" eb="3">
      <t>シンヤギョウ</t>
    </rPh>
    <rPh sb="3" eb="6">
      <t>ジュウジシャ</t>
    </rPh>
    <rPh sb="7" eb="9">
      <t>ヤキン</t>
    </rPh>
    <rPh sb="10" eb="12">
      <t>シュクチョク</t>
    </rPh>
    <rPh sb="13" eb="14">
      <t>フク</t>
    </rPh>
    <rPh sb="17" eb="18">
      <t>タイ</t>
    </rPh>
    <rPh sb="21" eb="23">
      <t>カイメ</t>
    </rPh>
    <rPh sb="24" eb="26">
      <t>ケンコウ</t>
    </rPh>
    <rPh sb="26" eb="28">
      <t>シンダン</t>
    </rPh>
    <phoneticPr fontId="6"/>
  </si>
  <si>
    <t>消防署への事前通報</t>
    <phoneticPr fontId="4"/>
  </si>
  <si>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1"/>
  </si>
  <si>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6"/>
  </si>
  <si>
    <t>会　議
（1ケースあたり）</t>
    <rPh sb="0" eb="1">
      <t>カイ</t>
    </rPh>
    <rPh sb="2" eb="3">
      <t>ギ</t>
    </rPh>
    <phoneticPr fontId="6"/>
  </si>
  <si>
    <t>（１）自立支援計画等</t>
    <rPh sb="3" eb="5">
      <t>ジリツ</t>
    </rPh>
    <rPh sb="5" eb="7">
      <t>シエン</t>
    </rPh>
    <rPh sb="7" eb="9">
      <t>ケイカク</t>
    </rPh>
    <rPh sb="9" eb="10">
      <t>ナド</t>
    </rPh>
    <phoneticPr fontId="6"/>
  </si>
  <si>
    <t>６．職員の状況</t>
    <rPh sb="2" eb="4">
      <t>ショクイン</t>
    </rPh>
    <rPh sb="5" eb="7">
      <t>ジョウキョウ</t>
    </rPh>
    <phoneticPr fontId="6"/>
  </si>
  <si>
    <t>７．入所児童の処遇状況</t>
    <rPh sb="2" eb="4">
      <t>ニュウショ</t>
    </rPh>
    <rPh sb="4" eb="6">
      <t>ジドウ</t>
    </rPh>
    <rPh sb="7" eb="9">
      <t>ショグウ</t>
    </rPh>
    <rPh sb="9" eb="11">
      <t>ジョウキョウ</t>
    </rPh>
    <phoneticPr fontId="6"/>
  </si>
  <si>
    <t>循環式浴槽の使用有無</t>
    <phoneticPr fontId="6"/>
  </si>
  <si>
    <t>２．ろ過器の前に設置されている設備。浴槽の下にある排水口のことではないので注意。</t>
    <phoneticPr fontId="6"/>
  </si>
  <si>
    <t>８．入所者（児）処遇に関する配慮・工夫等</t>
    <rPh sb="6" eb="7">
      <t>ジ</t>
    </rPh>
    <phoneticPr fontId="6"/>
  </si>
  <si>
    <t>９．衛生管理の状況</t>
    <rPh sb="2" eb="4">
      <t>エイセイ</t>
    </rPh>
    <rPh sb="4" eb="6">
      <t>カンリ</t>
    </rPh>
    <rPh sb="7" eb="9">
      <t>ジョウキョウ</t>
    </rPh>
    <phoneticPr fontId="6"/>
  </si>
  <si>
    <t>11．入所者(児)の健康管理の実施状況</t>
    <rPh sb="3" eb="6">
      <t>ニュウショシャ</t>
    </rPh>
    <rPh sb="7" eb="8">
      <t>ジ</t>
    </rPh>
    <rPh sb="10" eb="12">
      <t>ケンコウ</t>
    </rPh>
    <rPh sb="12" eb="14">
      <t>カンリ</t>
    </rPh>
    <rPh sb="15" eb="17">
      <t>ジッシ</t>
    </rPh>
    <rPh sb="17" eb="19">
      <t>ジョウキョウ</t>
    </rPh>
    <phoneticPr fontId="6"/>
  </si>
  <si>
    <t>13．給食の状況（母子生活支援施設は記入不要）</t>
    <rPh sb="3" eb="5">
      <t>キュウショク</t>
    </rPh>
    <rPh sb="6" eb="8">
      <t>ジョウキョウ</t>
    </rPh>
    <rPh sb="18" eb="20">
      <t>キニュウ</t>
    </rPh>
    <rPh sb="20" eb="22">
      <t>フヨウ</t>
    </rPh>
    <phoneticPr fontId="4"/>
  </si>
  <si>
    <t>14．災害事故防止対策</t>
    <rPh sb="3" eb="5">
      <t>サイガイ</t>
    </rPh>
    <rPh sb="5" eb="7">
      <t>ジコ</t>
    </rPh>
    <rPh sb="7" eb="9">
      <t>ボウシ</t>
    </rPh>
    <rPh sb="9" eb="11">
      <t>タイサク</t>
    </rPh>
    <phoneticPr fontId="4"/>
  </si>
  <si>
    <t>15．諸規程等の整備状況</t>
    <rPh sb="3" eb="4">
      <t>モロ</t>
    </rPh>
    <rPh sb="4" eb="6">
      <t>キテイ</t>
    </rPh>
    <rPh sb="6" eb="7">
      <t>トウ</t>
    </rPh>
    <rPh sb="8" eb="10">
      <t>セイビ</t>
    </rPh>
    <rPh sb="10" eb="12">
      <t>ジョウキョウ</t>
    </rPh>
    <phoneticPr fontId="6"/>
  </si>
  <si>
    <t>家庭用加湿器の使用状況（使用開始時及び使用期間中）</t>
    <rPh sb="0" eb="2">
      <t>カテイ</t>
    </rPh>
    <rPh sb="2" eb="3">
      <t>ヨウ</t>
    </rPh>
    <rPh sb="3" eb="5">
      <t>カシツ</t>
    </rPh>
    <rPh sb="5" eb="6">
      <t>キ</t>
    </rPh>
    <rPh sb="7" eb="9">
      <t>シヨウ</t>
    </rPh>
    <rPh sb="9" eb="11">
      <t>ジョウキョウ</t>
    </rPh>
    <phoneticPr fontId="6"/>
  </si>
  <si>
    <t>※3年以上保存</t>
    <rPh sb="2" eb="3">
      <t>ネン</t>
    </rPh>
    <rPh sb="3" eb="5">
      <t>イジョウ</t>
    </rPh>
    <rPh sb="5" eb="7">
      <t>ホゾン</t>
    </rPh>
    <phoneticPr fontId="6"/>
  </si>
  <si>
    <t>10．入所者の医療管理の状況</t>
    <rPh sb="3" eb="6">
      <t>ニュウショシャ</t>
    </rPh>
    <rPh sb="7" eb="9">
      <t>イリョウ</t>
    </rPh>
    <rPh sb="9" eb="11">
      <t>カンリ</t>
    </rPh>
    <rPh sb="12" eb="14">
      <t>ジョウキョウ</t>
    </rPh>
    <phoneticPr fontId="6"/>
  </si>
  <si>
    <t>入院者
氏　名</t>
    <rPh sb="0" eb="1">
      <t>イ</t>
    </rPh>
    <rPh sb="1" eb="2">
      <t>イン</t>
    </rPh>
    <rPh sb="2" eb="3">
      <t>モノ</t>
    </rPh>
    <rPh sb="4" eb="5">
      <t>シ</t>
    </rPh>
    <rPh sb="6" eb="7">
      <t>ナ</t>
    </rPh>
    <phoneticPr fontId="6"/>
  </si>
  <si>
    <t>入院先</t>
    <rPh sb="0" eb="3">
      <t>ニュウインサキ</t>
    </rPh>
    <phoneticPr fontId="6"/>
  </si>
  <si>
    <t>病名</t>
    <rPh sb="0" eb="2">
      <t>ビョウメイ</t>
    </rPh>
    <phoneticPr fontId="6"/>
  </si>
  <si>
    <t>付添看護の要否</t>
    <rPh sb="0" eb="2">
      <t>ツキソ</t>
    </rPh>
    <rPh sb="2" eb="4">
      <t>カンゴ</t>
    </rPh>
    <rPh sb="5" eb="7">
      <t>ヨウヒ</t>
    </rPh>
    <phoneticPr fontId="6"/>
  </si>
  <si>
    <t>入院者
氏　名</t>
    <rPh sb="0" eb="3">
      <t>ニュウインシャ</t>
    </rPh>
    <rPh sb="4" eb="5">
      <t>シ</t>
    </rPh>
    <rPh sb="6" eb="7">
      <t>ナ</t>
    </rPh>
    <phoneticPr fontId="6"/>
  </si>
  <si>
    <t>12.入所者のその他預かり金等の取り扱い状況</t>
    <phoneticPr fontId="6"/>
  </si>
  <si>
    <t>直近1ヶ月分の献立表を添付してください。</t>
    <rPh sb="0" eb="2">
      <t>チョッキン</t>
    </rPh>
    <rPh sb="4" eb="5">
      <t>ゲツ</t>
    </rPh>
    <rPh sb="5" eb="6">
      <t>ブン</t>
    </rPh>
    <rPh sb="7" eb="9">
      <t>コンダテ</t>
    </rPh>
    <rPh sb="9" eb="10">
      <t>ヒョウ</t>
    </rPh>
    <rPh sb="11" eb="13">
      <t>テンプ</t>
    </rPh>
    <phoneticPr fontId="6"/>
  </si>
  <si>
    <t>ビタミンB2</t>
    <phoneticPr fontId="6"/>
  </si>
  <si>
    <t>（g）</t>
    <phoneticPr fontId="6"/>
  </si>
  <si>
    <t>（%）</t>
    <phoneticPr fontId="6"/>
  </si>
  <si>
    <t>（mg）</t>
    <phoneticPr fontId="1"/>
  </si>
  <si>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6"/>
  </si>
  <si>
    <t>例）調理員5人が6月に検便を
　　2回ずつ実施する場合
　　対象人員：5人
　　実施延人員：10人</t>
    <rPh sb="0" eb="1">
      <t>レイ</t>
    </rPh>
    <rPh sb="2" eb="5">
      <t>チョウリイン</t>
    </rPh>
    <rPh sb="6" eb="7">
      <t>ニン</t>
    </rPh>
    <rPh sb="9" eb="10">
      <t>ガツ</t>
    </rPh>
    <rPh sb="11" eb="13">
      <t>ケンベン</t>
    </rPh>
    <rPh sb="18" eb="19">
      <t>カイ</t>
    </rPh>
    <rPh sb="21" eb="23">
      <t>ジッシ</t>
    </rPh>
    <rPh sb="25" eb="27">
      <t>バアイ</t>
    </rPh>
    <rPh sb="30" eb="32">
      <t>タイショウ</t>
    </rPh>
    <rPh sb="32" eb="34">
      <t>ジンイン</t>
    </rPh>
    <rPh sb="36" eb="37">
      <t>ニン</t>
    </rPh>
    <rPh sb="40" eb="42">
      <t>ジッシ</t>
    </rPh>
    <rPh sb="42" eb="43">
      <t>ノ</t>
    </rPh>
    <rPh sb="43" eb="45">
      <t>ジンイン</t>
    </rPh>
    <rPh sb="48" eb="49">
      <t>ニン</t>
    </rPh>
    <phoneticPr fontId="6"/>
  </si>
  <si>
    <t>避難確保計画の策定有無</t>
    <rPh sb="0" eb="2">
      <t>ヒナン</t>
    </rPh>
    <rPh sb="2" eb="4">
      <t>カクホ</t>
    </rPh>
    <rPh sb="4" eb="6">
      <t>ケイカク</t>
    </rPh>
    <rPh sb="7" eb="9">
      <t>サクテイ</t>
    </rPh>
    <rPh sb="9" eb="11">
      <t>ウム</t>
    </rPh>
    <phoneticPr fontId="6"/>
  </si>
  <si>
    <t>（３）消防署の立入検査</t>
    <rPh sb="3" eb="6">
      <t>ショウボウショ</t>
    </rPh>
    <rPh sb="7" eb="11">
      <t>タチイリケンサ</t>
    </rPh>
    <phoneticPr fontId="6"/>
  </si>
  <si>
    <r>
      <t>実施回数</t>
    </r>
    <r>
      <rPr>
        <sz val="10"/>
        <rFont val="Yu Gothic UI"/>
        <family val="3"/>
        <charset val="128"/>
      </rPr>
      <t>（うち夜間(想定)回数）</t>
    </r>
    <rPh sb="0" eb="2">
      <t>ジッシ</t>
    </rPh>
    <rPh sb="2" eb="4">
      <t>カイスウ</t>
    </rPh>
    <rPh sb="7" eb="9">
      <t>ヤカン</t>
    </rPh>
    <rPh sb="10" eb="12">
      <t>ソウテイ</t>
    </rPh>
    <rPh sb="13" eb="15">
      <t>カイスウ</t>
    </rPh>
    <phoneticPr fontId="6"/>
  </si>
  <si>
    <t>全職員　40名（ユニット毎に実施）</t>
    <rPh sb="0" eb="3">
      <t>ゼンショクイン</t>
    </rPh>
    <rPh sb="6" eb="7">
      <t>メイ</t>
    </rPh>
    <rPh sb="12" eb="13">
      <t>ゴト</t>
    </rPh>
    <rPh sb="14" eb="16">
      <t>ジッシ</t>
    </rPh>
    <phoneticPr fontId="1"/>
  </si>
  <si>
    <t>食中毒予防について</t>
    <rPh sb="0" eb="3">
      <t>ショクチュウドク</t>
    </rPh>
    <rPh sb="3" eb="5">
      <t>ヨボウ</t>
    </rPh>
    <phoneticPr fontId="1"/>
  </si>
  <si>
    <t>法人会議室</t>
    <rPh sb="0" eb="2">
      <t>ホウジン</t>
    </rPh>
    <rPh sb="2" eb="5">
      <t>カイギシツ</t>
    </rPh>
    <phoneticPr fontId="1"/>
  </si>
  <si>
    <t>資料の配付</t>
    <rPh sb="0" eb="2">
      <t>シリョウ</t>
    </rPh>
    <rPh sb="3" eb="5">
      <t>ハイフ</t>
    </rPh>
    <phoneticPr fontId="1"/>
  </si>
  <si>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6"/>
  </si>
  <si>
    <t>本表は、資料作成時において職員配置基準数に対して欠員が生じている場合に記入してください。</t>
    <phoneticPr fontId="1"/>
  </si>
  <si>
    <t>循環配管等の点検状況※1</t>
    <rPh sb="8" eb="10">
      <t>ジョウキョウ</t>
    </rPh>
    <phoneticPr fontId="6"/>
  </si>
  <si>
    <t>集毛器（ヘアキャッチャー）の
清掃頻度※2</t>
    <phoneticPr fontId="6"/>
  </si>
  <si>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6"/>
  </si>
  <si>
    <t>１．労働者名簿等を綴じている順番で記入してください。</t>
    <phoneticPr fontId="1"/>
  </si>
  <si>
    <t>２．当該職員が派遣職員である場合は、備考欄にその旨記入してください。</t>
    <phoneticPr fontId="6"/>
  </si>
  <si>
    <t>（例※2）R4年6月2,4,7日</t>
    <rPh sb="1" eb="2">
      <t>レイ</t>
    </rPh>
    <rPh sb="7" eb="8">
      <t>ネン</t>
    </rPh>
    <rPh sb="9" eb="10">
      <t>ガツ</t>
    </rPh>
    <rPh sb="15" eb="16">
      <t>ニチ</t>
    </rPh>
    <phoneticPr fontId="1"/>
  </si>
  <si>
    <t>事故発生防止に
関する研修</t>
    <phoneticPr fontId="1"/>
  </si>
  <si>
    <t>虐待・身体拘束に
関する研修</t>
    <phoneticPr fontId="1"/>
  </si>
  <si>
    <t>業務継続計画に
関する研修</t>
    <rPh sb="0" eb="2">
      <t>ギョウム</t>
    </rPh>
    <rPh sb="2" eb="4">
      <t>ケイゾク</t>
    </rPh>
    <rPh sb="4" eb="6">
      <t>ケイカク</t>
    </rPh>
    <rPh sb="8" eb="9">
      <t>カン</t>
    </rPh>
    <rPh sb="11" eb="12">
      <t>ケン</t>
    </rPh>
    <phoneticPr fontId="1"/>
  </si>
  <si>
    <t>安全計画に
関する研修</t>
    <rPh sb="0" eb="2">
      <t>アンゼン</t>
    </rPh>
    <rPh sb="2" eb="4">
      <t>ケイカク</t>
    </rPh>
    <rPh sb="6" eb="7">
      <t>カン</t>
    </rPh>
    <rPh sb="9" eb="11">
      <t>ケンシュウ</t>
    </rPh>
    <phoneticPr fontId="1"/>
  </si>
  <si>
    <t>見直しした
場合</t>
    <rPh sb="0" eb="2">
      <t>ミナオ</t>
    </rPh>
    <rPh sb="6" eb="8">
      <t>バアイ</t>
    </rPh>
    <phoneticPr fontId="1"/>
  </si>
  <si>
    <t>日見直し</t>
    <rPh sb="0" eb="1">
      <t>ニチ</t>
    </rPh>
    <rPh sb="1" eb="3">
      <t>ミナオ</t>
    </rPh>
    <phoneticPr fontId="1"/>
  </si>
  <si>
    <t>月実施</t>
    <rPh sb="0" eb="1">
      <t>ツキ</t>
    </rPh>
    <rPh sb="1" eb="3">
      <t>ジッシ</t>
    </rPh>
    <phoneticPr fontId="1"/>
  </si>
  <si>
    <t>策定状況</t>
    <rPh sb="0" eb="2">
      <t>サクテイ</t>
    </rPh>
    <rPh sb="2" eb="4">
      <t>ジョウキョウ</t>
    </rPh>
    <phoneticPr fontId="1"/>
  </si>
  <si>
    <t>担当者の職種・氏名</t>
    <phoneticPr fontId="6"/>
  </si>
  <si>
    <t>感染症に係る業務継続計画</t>
    <rPh sb="0" eb="3">
      <t>カンセンショウ</t>
    </rPh>
    <rPh sb="4" eb="5">
      <t>カカ</t>
    </rPh>
    <rPh sb="6" eb="8">
      <t>ギョウム</t>
    </rPh>
    <rPh sb="8" eb="10">
      <t>ケイゾク</t>
    </rPh>
    <rPh sb="10" eb="12">
      <t>ケイカク</t>
    </rPh>
    <phoneticPr fontId="1"/>
  </si>
  <si>
    <t>計画の
見直しに
ついて</t>
    <phoneticPr fontId="6"/>
  </si>
  <si>
    <t>見直しの
有無</t>
    <phoneticPr fontId="1"/>
  </si>
  <si>
    <t>見直しした場合</t>
    <rPh sb="0" eb="2">
      <t>ミナオ</t>
    </rPh>
    <rPh sb="5" eb="7">
      <t>バアイ</t>
    </rPh>
    <phoneticPr fontId="1"/>
  </si>
  <si>
    <t>訓練の
実施に
ついて</t>
    <phoneticPr fontId="6"/>
  </si>
  <si>
    <t>実施状況</t>
    <phoneticPr fontId="1"/>
  </si>
  <si>
    <t>（年</t>
    <phoneticPr fontId="1"/>
  </si>
  <si>
    <t>記録の
有無</t>
    <rPh sb="0" eb="2">
      <t>キロク</t>
    </rPh>
    <rPh sb="4" eb="6">
      <t>ウム</t>
    </rPh>
    <phoneticPr fontId="1"/>
  </si>
  <si>
    <t>災害に係る業務継続計画</t>
    <rPh sb="0" eb="2">
      <t>サイガイ</t>
    </rPh>
    <rPh sb="3" eb="4">
      <t>カカ</t>
    </rPh>
    <rPh sb="5" eb="7">
      <t>ギョウム</t>
    </rPh>
    <rPh sb="7" eb="9">
      <t>ケイゾク</t>
    </rPh>
    <rPh sb="9" eb="11">
      <t>ケイカク</t>
    </rPh>
    <phoneticPr fontId="1"/>
  </si>
  <si>
    <t>業務継続計画の策定状況等</t>
    <phoneticPr fontId="6"/>
  </si>
  <si>
    <t>安全計画の
策定状況等</t>
    <rPh sb="10" eb="11">
      <t>トウ</t>
    </rPh>
    <phoneticPr fontId="1"/>
  </si>
  <si>
    <t>策定状況</t>
    <phoneticPr fontId="1"/>
  </si>
  <si>
    <t>計画の
見直しに
ついて</t>
    <rPh sb="0" eb="2">
      <t>ケイカク</t>
    </rPh>
    <rPh sb="4" eb="6">
      <t>ミナオ</t>
    </rPh>
    <phoneticPr fontId="1"/>
  </si>
  <si>
    <t>訓練の
実施に
ついて</t>
    <rPh sb="0" eb="2">
      <t>クンレン</t>
    </rPh>
    <rPh sb="4" eb="6">
      <t>ジッシ</t>
    </rPh>
    <phoneticPr fontId="1"/>
  </si>
  <si>
    <t>（４）業務継続計画（ＢＣＰ）</t>
    <phoneticPr fontId="1"/>
  </si>
  <si>
    <t>（５）児童の安全の確保に関する計画（安全計画）</t>
    <phoneticPr fontId="1"/>
  </si>
  <si>
    <t>（３）自動車を運行する場合の所在の確認</t>
    <phoneticPr fontId="1"/>
  </si>
  <si>
    <t>乗降状況チェック票
の有無</t>
    <rPh sb="0" eb="2">
      <t>ジョウコウ</t>
    </rPh>
    <rPh sb="2" eb="4">
      <t>ジョウキョウ</t>
    </rPh>
    <rPh sb="8" eb="9">
      <t>ヒョウ</t>
    </rPh>
    <rPh sb="11" eb="13">
      <t>ウム</t>
    </rPh>
    <phoneticPr fontId="1"/>
  </si>
  <si>
    <t>利用者名簿
の有無</t>
    <phoneticPr fontId="1"/>
  </si>
  <si>
    <t>点呼の有無</t>
    <phoneticPr fontId="1"/>
  </si>
  <si>
    <t>自動車運行
の有無</t>
    <rPh sb="0" eb="3">
      <t>ジドウシャ</t>
    </rPh>
    <rPh sb="3" eb="5">
      <t>ウンコウ</t>
    </rPh>
    <rPh sb="7" eb="9">
      <t>ウム</t>
    </rPh>
    <phoneticPr fontId="1"/>
  </si>
  <si>
    <t>(注)</t>
    <rPh sb="1" eb="2">
      <t>チュウ</t>
    </rPh>
    <phoneticPr fontId="6"/>
  </si>
  <si>
    <t>１．施設内外で実施した研修のうち、感染症及び食中毒の予防及びまん延の防止に関する研修、業務継続計画に関する研修、安全計画に関する研修、事故発生防止に関する研修、虐待・身体拘束に関する研修について記入してください。</t>
    <rPh sb="2" eb="4">
      <t>シセツ</t>
    </rPh>
    <rPh sb="4" eb="6">
      <t>ナイガイ</t>
    </rPh>
    <rPh sb="7" eb="9">
      <t>ジッシ</t>
    </rPh>
    <rPh sb="11" eb="13">
      <t>ケンシュウ</t>
    </rPh>
    <rPh sb="97" eb="99">
      <t>キニュウ</t>
    </rPh>
    <phoneticPr fontId="6"/>
  </si>
  <si>
    <r>
      <t>１．</t>
    </r>
    <r>
      <rPr>
        <b/>
        <sz val="9"/>
        <color theme="1"/>
        <rFont val="Yu Gothic UI"/>
        <family val="3"/>
        <charset val="128"/>
      </rPr>
      <t>新規採用職員に対する研修のうち、感染症及び食中毒の予防及びまん延の防止に関する研修、業務継続計画に関する研修、安全計画に関する研修、事故発生防止に関する研修、虐待・身体拘束に関する研修について記入してください。</t>
    </r>
    <rPh sb="98" eb="100">
      <t>キニュウ</t>
    </rPh>
    <phoneticPr fontId="6"/>
  </si>
  <si>
    <r>
      <t>（２）体罰等</t>
    </r>
    <r>
      <rPr>
        <b/>
        <sz val="11"/>
        <color theme="1"/>
        <rFont val="Yu Gothic UI"/>
        <family val="3"/>
        <charset val="128"/>
      </rPr>
      <t>の</t>
    </r>
    <r>
      <rPr>
        <b/>
        <sz val="11"/>
        <rFont val="Yu Gothic UI"/>
        <family val="3"/>
        <charset val="128"/>
      </rPr>
      <t>禁止に係る施設の取組み等</t>
    </r>
    <rPh sb="18" eb="19">
      <t>トウ</t>
    </rPh>
    <phoneticPr fontId="6"/>
  </si>
  <si>
    <t>（２）衛生管理（加湿装置について）</t>
    <rPh sb="3" eb="5">
      <t>エイセイ</t>
    </rPh>
    <rPh sb="5" eb="7">
      <t>カンリ</t>
    </rPh>
    <rPh sb="8" eb="10">
      <t>カシツ</t>
    </rPh>
    <rPh sb="10" eb="12">
      <t>ソウチ</t>
    </rPh>
    <phoneticPr fontId="6"/>
  </si>
  <si>
    <t>（３）循環式浴槽について</t>
    <rPh sb="3" eb="6">
      <t>ジュンカンシキ</t>
    </rPh>
    <rPh sb="6" eb="8">
      <t>ヨクソウ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</si>
</sst>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65" x14ac:knownFonts="1">
    <font>
      <sz val="11"/>
      <color theme="1"/>
      <name val="游ゴシック"/>
      <family val="2"/>
      <charset val="128"/>
      <scheme val="minor"/>
    </font>
    <font>
      <sz val="6"/>
      <name val="游ゴシック"/>
      <family val="2"/>
      <charset val="128"/>
      <scheme val="minor"/>
    </font>
    <font>
      <sz val="14"/>
      <name val="ＭＳ 明朝"/>
      <family val="1"/>
      <charset val="128"/>
    </font>
    <font>
      <sz val="24"/>
      <name val="ＭＳ Ｐ明朝"/>
      <family val="1"/>
      <charset val="128"/>
    </font>
    <font>
      <sz val="6"/>
      <name val="ＭＳ 明朝"/>
      <family val="1"/>
      <charset val="128"/>
    </font>
    <font>
      <sz val="10.8"/>
      <name val="ＭＳ Ｐ明朝"/>
      <family val="1"/>
      <charset val="128"/>
    </font>
    <font>
      <sz val="6"/>
      <name val="ＭＳ Ｐゴシック"/>
      <family val="3"/>
      <charset val="128"/>
    </font>
    <font>
      <sz val="14"/>
      <name val="ＭＳ Ｐ明朝"/>
      <family val="1"/>
      <charset val="128"/>
    </font>
    <font>
      <sz val="11"/>
      <name val="ＭＳ Ｐゴシック"/>
      <family val="3"/>
      <charset val="128"/>
    </font>
    <font>
      <sz val="11"/>
      <name val="ＭＳ Ｐ明朝"/>
      <family val="1"/>
      <charset val="128"/>
    </font>
    <font>
      <sz val="11"/>
      <color indexed="10"/>
      <name val="ＭＳ Ｐ明朝"/>
      <family val="1"/>
      <charset val="128"/>
    </font>
    <font>
      <sz val="9"/>
      <name val="ＭＳ Ｐ明朝"/>
      <family val="1"/>
      <charset val="128"/>
    </font>
    <font>
      <sz val="10.75"/>
      <name val="ＭＳ 明朝"/>
      <family val="1"/>
      <charset val="128"/>
    </font>
    <font>
      <sz val="10.75"/>
      <name val="ＭＳ Ｐ明朝"/>
      <family val="1"/>
      <charset val="128"/>
    </font>
    <font>
      <sz val="11"/>
      <color theme="1"/>
      <name val="游ゴシック"/>
      <family val="3"/>
      <charset val="128"/>
      <scheme val="minor"/>
    </font>
    <font>
      <b/>
      <sz val="10"/>
      <name val="ＭＳ ゴシック"/>
      <family val="3"/>
      <charset val="128"/>
    </font>
    <font>
      <strike/>
      <sz val="9"/>
      <color indexed="8"/>
      <name val="ＭＳ Ｐ明朝"/>
      <family val="1"/>
      <charset val="128"/>
    </font>
    <font>
      <u/>
      <sz val="11"/>
      <color indexed="12"/>
      <name val="ＭＳ Ｐゴシック"/>
      <family val="3"/>
      <charset val="128"/>
    </font>
    <font>
      <sz val="24"/>
      <name val="Yu Gothic UI"/>
      <family val="3"/>
      <charset val="128"/>
    </font>
    <font>
      <sz val="18"/>
      <name val="Yu Gothic UI"/>
      <family val="3"/>
      <charset val="128"/>
    </font>
    <font>
      <sz val="10.8"/>
      <name val="Yu Gothic UI"/>
      <family val="3"/>
      <charset val="128"/>
    </font>
    <font>
      <sz val="14"/>
      <name val="Yu Gothic UI"/>
      <family val="3"/>
      <charset val="128"/>
    </font>
    <font>
      <sz val="16"/>
      <name val="Yu Gothic UI"/>
      <family val="3"/>
      <charset val="128"/>
    </font>
    <font>
      <sz val="12"/>
      <name val="Yu Gothic UI"/>
      <family val="3"/>
      <charset val="128"/>
    </font>
    <font>
      <b/>
      <sz val="24"/>
      <name val="Yu Gothic UI"/>
      <family val="3"/>
      <charset val="128"/>
    </font>
    <font>
      <sz val="9"/>
      <color rgb="FF000000"/>
      <name val="Meiryo UI"/>
      <family val="3"/>
      <charset val="128"/>
    </font>
    <font>
      <sz val="11"/>
      <color theme="1"/>
      <name val="游ゴシック"/>
      <family val="2"/>
      <charset val="128"/>
      <scheme val="minor"/>
    </font>
    <font>
      <b/>
      <sz val="11"/>
      <name val="Yu Gothic UI"/>
      <family val="3"/>
      <charset val="128"/>
    </font>
    <font>
      <sz val="11"/>
      <name val="Yu Gothic UI"/>
      <family val="3"/>
      <charset val="128"/>
    </font>
    <font>
      <sz val="11"/>
      <color rgb="FFFF0000"/>
      <name val="Yu Gothic UI"/>
      <family val="3"/>
      <charset val="128"/>
    </font>
    <font>
      <b/>
      <sz val="14"/>
      <name val="Yu Gothic UI"/>
      <family val="3"/>
      <charset val="128"/>
    </font>
    <font>
      <sz val="9"/>
      <name val="Yu Gothic UI"/>
      <family val="3"/>
      <charset val="128"/>
    </font>
    <font>
      <sz val="10"/>
      <name val="Yu Gothic UI"/>
      <family val="3"/>
      <charset val="128"/>
    </font>
    <font>
      <b/>
      <strike/>
      <sz val="11"/>
      <color rgb="FFFF0000"/>
      <name val="Yu Gothic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b/>
      <sz val="10.75"/>
      <name val="Yu Gothic UI"/>
      <family val="3"/>
      <charset val="128"/>
    </font>
    <font>
      <sz val="10.75"/>
      <name val="Yu Gothic UI"/>
      <family val="3"/>
      <charset val="128"/>
    </font>
    <font>
      <b/>
      <i/>
      <sz val="10"/>
      <name val="Yu Gothic UI"/>
      <family val="3"/>
      <charset val="128"/>
    </font>
    <font>
      <i/>
      <sz val="11"/>
      <name val="Yu Gothic UI"/>
      <family val="3"/>
      <charset val="128"/>
    </font>
    <font>
      <i/>
      <sz val="9"/>
      <name val="Yu Gothic UI"/>
      <family val="3"/>
      <charset val="128"/>
    </font>
    <font>
      <sz val="8"/>
      <name val="Yu Gothic UI"/>
      <family val="3"/>
      <charset val="128"/>
    </font>
    <font>
      <sz val="6"/>
      <name val="Yu Gothic UI"/>
      <family val="3"/>
      <charset val="128"/>
    </font>
    <font>
      <b/>
      <u/>
      <sz val="11"/>
      <name val="Yu Gothic UI"/>
      <family val="3"/>
      <charset val="128"/>
    </font>
    <font>
      <b/>
      <i/>
      <sz val="11"/>
      <name val="Yu Gothic UI"/>
      <family val="3"/>
      <charset val="128"/>
    </font>
    <font>
      <i/>
      <sz val="10"/>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sz val="9"/>
      <color indexed="8"/>
      <name val="Yu Gothic UI"/>
      <family val="3"/>
      <charset val="128"/>
    </font>
    <font>
      <sz val="8"/>
      <color indexed="8"/>
      <name val="Yu Gothic UI"/>
      <family val="3"/>
      <charset val="128"/>
    </font>
    <font>
      <sz val="11"/>
      <color theme="1"/>
      <name val="Yu Gothic UI"/>
      <family val="3"/>
      <charset val="128"/>
    </font>
    <font>
      <strike/>
      <sz val="11"/>
      <color rgb="FFFF0000"/>
      <name val="Yu Gothic UI"/>
      <family val="3"/>
      <charset val="128"/>
    </font>
    <font>
      <b/>
      <sz val="12"/>
      <color indexed="81"/>
      <name val="Yu Gothic UI"/>
      <family val="3"/>
      <charset val="128"/>
    </font>
    <font>
      <b/>
      <sz val="8"/>
      <name val="Yu Gothic UI"/>
      <family val="3"/>
      <charset val="128"/>
    </font>
    <font>
      <sz val="10.75"/>
      <color rgb="FFFF0000"/>
      <name val="Yu Gothic UI"/>
      <family val="3"/>
      <charset val="128"/>
    </font>
    <font>
      <b/>
      <sz val="11"/>
      <color theme="1"/>
      <name val="Yu Gothic UI"/>
      <family val="3"/>
      <charset val="128"/>
    </font>
    <font>
      <b/>
      <sz val="9"/>
      <color theme="1"/>
      <name val="Yu Gothic UI"/>
      <family val="3"/>
      <charset val="128"/>
    </font>
    <font>
      <b/>
      <sz val="14"/>
      <color theme="1"/>
      <name val="Yu Gothic UI"/>
      <family val="3"/>
      <charset val="128"/>
    </font>
    <font>
      <sz val="14"/>
      <color theme="1"/>
      <name val="Yu Gothic UI"/>
      <family val="3"/>
      <charset val="128"/>
    </font>
    <font>
      <b/>
      <sz val="10.75"/>
      <color theme="1"/>
      <name val="Yu Gothic UI"/>
      <family val="3"/>
      <charset val="128"/>
    </font>
    <font>
      <sz val="10.75"/>
      <color theme="1"/>
      <name val="Yu Gothic UI"/>
      <family val="3"/>
      <charset val="128"/>
    </font>
    <font>
      <sz val="10"/>
      <color theme="1"/>
      <name val="Yu Gothic UI"/>
      <family val="3"/>
      <charset val="128"/>
    </font>
    <font>
      <sz val="11"/>
      <color theme="1"/>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s>
  <borders count="2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ck">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double">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style="double">
        <color indexed="64"/>
      </right>
      <top style="thin">
        <color indexed="64"/>
      </top>
      <bottom style="medium">
        <color indexed="64"/>
      </bottom>
      <diagonal style="thin">
        <color indexed="64"/>
      </diagonal>
    </border>
    <border>
      <left style="thin">
        <color indexed="64"/>
      </left>
      <right/>
      <top/>
      <bottom style="thick">
        <color indexed="64"/>
      </bottom>
      <diagonal/>
    </border>
    <border>
      <left/>
      <right style="double">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medium">
        <color indexed="64"/>
      </right>
      <top/>
      <bottom/>
      <diagonal/>
    </border>
  </borders>
  <cellStyleXfs count="11">
    <xf numFmtId="0" fontId="0" fillId="0" borderId="0">
      <alignment vertical="center"/>
    </xf>
    <xf numFmtId="0" fontId="2" fillId="0" borderId="0"/>
    <xf numFmtId="0" fontId="8" fillId="0" borderId="0"/>
    <xf numFmtId="0" fontId="12" fillId="0" borderId="0"/>
    <xf numFmtId="0" fontId="12" fillId="0" borderId="0"/>
    <xf numFmtId="0" fontId="12" fillId="0" borderId="0"/>
    <xf numFmtId="0" fontId="14" fillId="0" borderId="0">
      <alignment vertical="center"/>
    </xf>
    <xf numFmtId="0" fontId="11" fillId="0" borderId="0">
      <alignment vertical="center"/>
    </xf>
    <xf numFmtId="0" fontId="8" fillId="0" borderId="0"/>
    <xf numFmtId="38" fontId="26" fillId="0" borderId="0" applyFont="0" applyFill="0" applyBorder="0" applyAlignment="0" applyProtection="0">
      <alignment vertical="center"/>
    </xf>
    <xf numFmtId="0" fontId="8" fillId="0" borderId="0"/>
  </cellStyleXfs>
  <cellXfs count="2330">
    <xf numFmtId="0" fontId="0" fillId="0" borderId="0" xfId="0">
      <alignment vertical="center"/>
    </xf>
    <xf numFmtId="0" fontId="5" fillId="0" borderId="0" xfId="1" applyFont="1" applyAlignment="1" applyProtection="1">
      <alignment vertical="center"/>
      <protection hidden="1"/>
    </xf>
    <xf numFmtId="0" fontId="3" fillId="0" borderId="0" xfId="1" applyFont="1" applyAlignment="1" applyProtection="1">
      <alignment vertical="center"/>
      <protection hidden="1"/>
    </xf>
    <xf numFmtId="0" fontId="9" fillId="0" borderId="0" xfId="2" applyFont="1" applyAlignment="1" applyProtection="1">
      <alignment vertical="center"/>
      <protection hidden="1"/>
    </xf>
    <xf numFmtId="0" fontId="9" fillId="0" borderId="0" xfId="2" applyFont="1" applyProtection="1">
      <protection hidden="1"/>
    </xf>
    <xf numFmtId="0" fontId="13" fillId="0" borderId="0" xfId="4" applyFont="1" applyAlignment="1" applyProtection="1">
      <alignment vertical="center"/>
      <protection hidden="1"/>
    </xf>
    <xf numFmtId="0" fontId="13" fillId="0" borderId="0" xfId="2" applyFont="1" applyAlignment="1" applyProtection="1">
      <alignment vertical="center"/>
      <protection hidden="1"/>
    </xf>
    <xf numFmtId="0" fontId="9" fillId="0" borderId="0" xfId="6" applyFont="1">
      <alignment vertical="center"/>
    </xf>
    <xf numFmtId="0" fontId="9" fillId="0" borderId="0" xfId="8" applyFont="1" applyAlignment="1" applyProtection="1">
      <alignment vertical="center"/>
      <protection hidden="1"/>
    </xf>
    <xf numFmtId="0" fontId="18" fillId="0" borderId="0" xfId="1" applyNumberFormat="1" applyFont="1" applyAlignment="1" applyProtection="1">
      <alignment horizontal="center" vertical="center"/>
      <protection hidden="1"/>
    </xf>
    <xf numFmtId="0" fontId="19" fillId="0" borderId="0" xfId="1" applyNumberFormat="1" applyFont="1" applyAlignment="1" applyProtection="1">
      <alignment vertical="center"/>
      <protection hidden="1"/>
    </xf>
    <xf numFmtId="0" fontId="20" fillId="0" borderId="0" xfId="1" applyNumberFormat="1" applyFont="1" applyAlignment="1" applyProtection="1">
      <alignment vertical="center"/>
      <protection hidden="1"/>
    </xf>
    <xf numFmtId="0" fontId="18" fillId="0" borderId="0" xfId="1" applyNumberFormat="1" applyFont="1" applyAlignment="1" applyProtection="1">
      <alignment vertical="center"/>
      <protection hidden="1"/>
    </xf>
    <xf numFmtId="0" fontId="19" fillId="0" borderId="0" xfId="1" applyNumberFormat="1" applyFont="1" applyAlignment="1" applyProtection="1">
      <alignment horizontal="centerContinuous" vertical="center"/>
      <protection hidden="1"/>
    </xf>
    <xf numFmtId="0" fontId="20" fillId="0" borderId="0" xfId="1" applyNumberFormat="1" applyFont="1" applyAlignment="1" applyProtection="1">
      <alignment horizontal="centerContinuous" vertical="center"/>
      <protection hidden="1"/>
    </xf>
    <xf numFmtId="0" fontId="23" fillId="0" borderId="0" xfId="2" applyNumberFormat="1" applyFont="1" applyAlignment="1" applyProtection="1">
      <alignment vertical="center"/>
      <protection hidden="1"/>
    </xf>
    <xf numFmtId="0" fontId="23" fillId="0" borderId="0" xfId="2" applyNumberFormat="1" applyFont="1" applyAlignment="1" applyProtection="1">
      <alignment vertical="top"/>
      <protection hidden="1"/>
    </xf>
    <xf numFmtId="0" fontId="21" fillId="0" borderId="0" xfId="1" applyNumberFormat="1" applyFont="1" applyAlignment="1" applyProtection="1">
      <alignment horizontal="right" vertical="center"/>
      <protection hidden="1"/>
    </xf>
    <xf numFmtId="0" fontId="21" fillId="0" borderId="0" xfId="1" applyNumberFormat="1" applyFont="1" applyAlignment="1" applyProtection="1">
      <alignment vertical="center"/>
      <protection hidden="1"/>
    </xf>
    <xf numFmtId="0" fontId="24" fillId="0" borderId="245" xfId="1" applyNumberFormat="1" applyFont="1" applyBorder="1" applyAlignment="1" applyProtection="1">
      <alignment horizontal="center" vertical="center"/>
      <protection hidden="1"/>
    </xf>
    <xf numFmtId="0" fontId="22" fillId="0" borderId="0" xfId="2" applyFont="1" applyAlignment="1" applyProtection="1">
      <alignment vertical="center"/>
      <protection hidden="1"/>
    </xf>
    <xf numFmtId="0" fontId="22" fillId="0" borderId="0" xfId="1" applyFont="1" applyAlignment="1">
      <alignment vertical="center"/>
    </xf>
    <xf numFmtId="0" fontId="21" fillId="0" borderId="0" xfId="2" applyFont="1" applyAlignment="1" applyProtection="1">
      <alignment vertical="center"/>
      <protection hidden="1"/>
    </xf>
    <xf numFmtId="0" fontId="9" fillId="0" borderId="0" xfId="2" applyFont="1" applyAlignment="1" applyProtection="1">
      <alignment vertical="center"/>
      <protection hidden="1"/>
    </xf>
    <xf numFmtId="0" fontId="9" fillId="0" borderId="0" xfId="6" applyFont="1">
      <alignment vertical="center"/>
    </xf>
    <xf numFmtId="0" fontId="27" fillId="0" borderId="0" xfId="2" applyNumberFormat="1" applyFont="1" applyAlignment="1" applyProtection="1">
      <alignment horizontal="left" vertical="center"/>
      <protection hidden="1"/>
    </xf>
    <xf numFmtId="0" fontId="28" fillId="0" borderId="0" xfId="2" applyNumberFormat="1" applyFont="1" applyAlignment="1" applyProtection="1">
      <alignment vertical="center"/>
      <protection hidden="1"/>
    </xf>
    <xf numFmtId="0" fontId="28" fillId="0" borderId="18" xfId="2" applyNumberFormat="1" applyFont="1" applyBorder="1" applyAlignment="1" applyProtection="1">
      <alignment horizontal="center" vertical="center"/>
      <protection hidden="1"/>
    </xf>
    <xf numFmtId="0" fontId="28" fillId="0" borderId="3" xfId="2" applyNumberFormat="1" applyFont="1" applyBorder="1" applyAlignment="1" applyProtection="1">
      <alignment horizontal="center" vertical="center"/>
      <protection hidden="1"/>
    </xf>
    <xf numFmtId="0" fontId="28" fillId="0" borderId="21" xfId="2" applyNumberFormat="1" applyFont="1" applyBorder="1" applyAlignment="1" applyProtection="1">
      <alignment horizontal="center" vertical="center"/>
      <protection hidden="1"/>
    </xf>
    <xf numFmtId="0" fontId="28" fillId="0" borderId="25" xfId="2" applyNumberFormat="1" applyFont="1" applyBorder="1" applyAlignment="1" applyProtection="1">
      <alignment horizontal="center" vertical="center"/>
      <protection hidden="1"/>
    </xf>
    <xf numFmtId="0" fontId="27" fillId="0" borderId="0" xfId="2" applyNumberFormat="1" applyFont="1" applyAlignment="1" applyProtection="1">
      <alignment vertical="center"/>
      <protection hidden="1"/>
    </xf>
    <xf numFmtId="0" fontId="28" fillId="0" borderId="0" xfId="2" applyNumberFormat="1" applyFont="1" applyAlignment="1" applyProtection="1">
      <alignment horizontal="left" vertical="center"/>
      <protection hidden="1"/>
    </xf>
    <xf numFmtId="0" fontId="28" fillId="0" borderId="0" xfId="2" applyNumberFormat="1" applyFont="1" applyAlignment="1" applyProtection="1">
      <alignment horizontal="center" vertical="center"/>
      <protection hidden="1"/>
    </xf>
    <xf numFmtId="0" fontId="28" fillId="0" borderId="19" xfId="2" applyNumberFormat="1" applyFont="1" applyBorder="1" applyAlignment="1" applyProtection="1">
      <alignment horizontal="center" vertical="center"/>
      <protection hidden="1"/>
    </xf>
    <xf numFmtId="0" fontId="28" fillId="3" borderId="18" xfId="2" applyNumberFormat="1" applyFont="1" applyFill="1" applyBorder="1" applyAlignment="1" applyProtection="1">
      <alignment vertical="center"/>
      <protection hidden="1"/>
    </xf>
    <xf numFmtId="0" fontId="28" fillId="3" borderId="18" xfId="2" applyNumberFormat="1" applyFont="1" applyFill="1" applyBorder="1" applyAlignment="1" applyProtection="1">
      <alignment horizontal="center" vertical="center"/>
      <protection hidden="1"/>
    </xf>
    <xf numFmtId="0" fontId="28" fillId="3" borderId="21" xfId="2" applyNumberFormat="1" applyFont="1" applyFill="1" applyBorder="1" applyAlignment="1" applyProtection="1">
      <alignment horizontal="center" vertical="center"/>
      <protection hidden="1"/>
    </xf>
    <xf numFmtId="0" fontId="28" fillId="0" borderId="38" xfId="2" applyNumberFormat="1" applyFont="1" applyBorder="1" applyAlignment="1" applyProtection="1">
      <alignment horizontal="center" vertical="center"/>
      <protection hidden="1"/>
    </xf>
    <xf numFmtId="0" fontId="27" fillId="0" borderId="40" xfId="2" applyNumberFormat="1" applyFont="1" applyBorder="1" applyAlignment="1" applyProtection="1">
      <alignment horizontal="left" vertical="center"/>
      <protection hidden="1"/>
    </xf>
    <xf numFmtId="0" fontId="28" fillId="0" borderId="41" xfId="2" applyNumberFormat="1" applyFont="1" applyBorder="1" applyAlignment="1" applyProtection="1">
      <alignment vertical="center"/>
      <protection hidden="1"/>
    </xf>
    <xf numFmtId="0" fontId="28" fillId="0" borderId="42" xfId="2" applyNumberFormat="1" applyFont="1" applyBorder="1" applyAlignment="1" applyProtection="1">
      <alignment vertical="center"/>
      <protection hidden="1"/>
    </xf>
    <xf numFmtId="0" fontId="28" fillId="0" borderId="43" xfId="2" applyNumberFormat="1" applyFont="1" applyBorder="1" applyAlignment="1" applyProtection="1">
      <alignment vertical="center"/>
      <protection hidden="1"/>
    </xf>
    <xf numFmtId="0" fontId="28" fillId="0" borderId="0" xfId="2" applyNumberFormat="1" applyFont="1" applyAlignment="1" applyProtection="1">
      <alignment horizontal="right" vertical="center"/>
      <protection hidden="1"/>
    </xf>
    <xf numFmtId="0" fontId="28" fillId="0" borderId="15" xfId="2" applyNumberFormat="1" applyFont="1" applyBorder="1" applyAlignment="1" applyProtection="1">
      <alignment horizontal="center" vertical="center"/>
      <protection hidden="1"/>
    </xf>
    <xf numFmtId="0" fontId="28" fillId="3" borderId="3" xfId="2" applyNumberFormat="1" applyFont="1" applyFill="1" applyBorder="1" applyAlignment="1" applyProtection="1">
      <alignment vertical="center"/>
      <protection hidden="1"/>
    </xf>
    <xf numFmtId="0" fontId="28" fillId="3" borderId="36" xfId="2" applyNumberFormat="1" applyFont="1" applyFill="1" applyBorder="1" applyAlignment="1" applyProtection="1">
      <alignment vertical="center"/>
      <protection hidden="1"/>
    </xf>
    <xf numFmtId="0" fontId="28" fillId="0" borderId="45" xfId="2" applyNumberFormat="1" applyFont="1" applyBorder="1" applyAlignment="1" applyProtection="1">
      <alignment horizontal="center" vertical="center"/>
      <protection hidden="1"/>
    </xf>
    <xf numFmtId="0" fontId="28" fillId="3" borderId="7" xfId="2" applyNumberFormat="1" applyFont="1" applyFill="1" applyBorder="1" applyAlignment="1" applyProtection="1">
      <alignment vertical="center"/>
      <protection hidden="1"/>
    </xf>
    <xf numFmtId="0" fontId="28" fillId="3" borderId="20" xfId="2" applyNumberFormat="1" applyFont="1" applyFill="1" applyBorder="1" applyAlignment="1" applyProtection="1">
      <alignment vertical="center"/>
      <protection hidden="1"/>
    </xf>
    <xf numFmtId="0" fontId="28" fillId="3" borderId="0" xfId="2" applyNumberFormat="1" applyFont="1" applyFill="1" applyAlignment="1" applyProtection="1">
      <alignment vertical="center"/>
      <protection hidden="1"/>
    </xf>
    <xf numFmtId="0" fontId="28" fillId="3" borderId="48" xfId="2" applyNumberFormat="1" applyFont="1" applyFill="1" applyBorder="1" applyAlignment="1" applyProtection="1">
      <alignment vertical="center"/>
      <protection hidden="1"/>
    </xf>
    <xf numFmtId="0" fontId="28" fillId="3" borderId="28" xfId="2" applyNumberFormat="1" applyFont="1" applyFill="1" applyBorder="1" applyAlignment="1" applyProtection="1">
      <alignment vertical="center"/>
      <protection hidden="1"/>
    </xf>
    <xf numFmtId="0" fontId="28" fillId="3" borderId="39" xfId="2" applyNumberFormat="1" applyFont="1" applyFill="1" applyBorder="1" applyAlignment="1" applyProtection="1">
      <alignment vertical="center"/>
      <protection hidden="1"/>
    </xf>
    <xf numFmtId="0" fontId="28" fillId="0" borderId="8" xfId="2" applyNumberFormat="1" applyFont="1" applyBorder="1" applyAlignment="1" applyProtection="1">
      <alignment horizontal="center" vertical="center"/>
      <protection hidden="1"/>
    </xf>
    <xf numFmtId="0" fontId="28" fillId="0" borderId="20" xfId="2" applyNumberFormat="1" applyFont="1" applyBorder="1" applyAlignment="1" applyProtection="1">
      <alignment horizontal="center" vertical="center"/>
      <protection hidden="1"/>
    </xf>
    <xf numFmtId="0" fontId="28" fillId="0" borderId="29" xfId="2" applyNumberFormat="1" applyFont="1" applyBorder="1" applyAlignment="1" applyProtection="1">
      <alignment horizontal="center" vertical="center"/>
      <protection hidden="1"/>
    </xf>
    <xf numFmtId="0" fontId="28" fillId="0" borderId="39" xfId="2" applyNumberFormat="1" applyFont="1" applyBorder="1" applyAlignment="1" applyProtection="1">
      <alignment horizontal="center" vertical="center"/>
      <protection hidden="1"/>
    </xf>
    <xf numFmtId="0" fontId="27" fillId="0" borderId="0" xfId="2" applyNumberFormat="1" applyFont="1" applyAlignment="1" applyProtection="1">
      <alignment horizontal="center" vertical="center"/>
      <protection hidden="1"/>
    </xf>
    <xf numFmtId="0" fontId="30" fillId="0" borderId="0" xfId="2" applyNumberFormat="1" applyFont="1" applyAlignment="1" applyProtection="1">
      <alignment horizontal="left" vertical="center"/>
      <protection hidden="1"/>
    </xf>
    <xf numFmtId="0" fontId="30" fillId="0" borderId="0" xfId="2" applyNumberFormat="1" applyFont="1" applyAlignment="1" applyProtection="1">
      <alignment vertical="center"/>
      <protection hidden="1"/>
    </xf>
    <xf numFmtId="0" fontId="28" fillId="5" borderId="50" xfId="2" applyNumberFormat="1" applyFont="1" applyFill="1" applyBorder="1" applyAlignment="1" applyProtection="1">
      <alignment vertical="center"/>
      <protection hidden="1"/>
    </xf>
    <xf numFmtId="0" fontId="28" fillId="5" borderId="32" xfId="2" applyNumberFormat="1" applyFont="1" applyFill="1" applyBorder="1" applyAlignment="1" applyProtection="1">
      <alignment vertical="center"/>
      <protection hidden="1"/>
    </xf>
    <xf numFmtId="0" fontId="28" fillId="5" borderId="47" xfId="2" applyNumberFormat="1" applyFont="1" applyFill="1" applyBorder="1" applyAlignment="1" applyProtection="1">
      <alignment vertical="center"/>
      <protection hidden="1"/>
    </xf>
    <xf numFmtId="0" fontId="28" fillId="5" borderId="0" xfId="2" applyNumberFormat="1" applyFont="1" applyFill="1" applyAlignment="1" applyProtection="1">
      <alignment vertical="center"/>
      <protection hidden="1"/>
    </xf>
    <xf numFmtId="0" fontId="28" fillId="5" borderId="40" xfId="2" applyNumberFormat="1" applyFont="1" applyFill="1" applyBorder="1" applyAlignment="1" applyProtection="1">
      <alignment vertical="center"/>
      <protection hidden="1"/>
    </xf>
    <xf numFmtId="0" fontId="28" fillId="0" borderId="0" xfId="2" applyNumberFormat="1" applyFont="1" applyAlignment="1" applyProtection="1">
      <alignment vertical="center" wrapText="1"/>
      <protection hidden="1"/>
    </xf>
    <xf numFmtId="0" fontId="28" fillId="0" borderId="0" xfId="2" applyNumberFormat="1" applyFont="1" applyAlignment="1" applyProtection="1">
      <alignment horizontal="left" vertical="center" wrapText="1"/>
      <protection hidden="1"/>
    </xf>
    <xf numFmtId="0" fontId="28" fillId="5" borderId="47" xfId="2" applyNumberFormat="1" applyFont="1" applyFill="1" applyBorder="1" applyAlignment="1" applyProtection="1">
      <alignment vertical="center" wrapText="1"/>
      <protection hidden="1"/>
    </xf>
    <xf numFmtId="0" fontId="28" fillId="5" borderId="0" xfId="2" applyNumberFormat="1" applyFont="1" applyFill="1" applyAlignment="1" applyProtection="1">
      <alignment vertical="center" wrapText="1"/>
      <protection hidden="1"/>
    </xf>
    <xf numFmtId="0" fontId="30" fillId="0" borderId="0" xfId="2" applyFont="1" applyAlignment="1" applyProtection="1">
      <alignment vertical="center"/>
      <protection hidden="1"/>
    </xf>
    <xf numFmtId="0" fontId="28" fillId="0" borderId="0" xfId="2" applyFont="1" applyAlignment="1" applyProtection="1">
      <alignment vertical="center"/>
      <protection hidden="1"/>
    </xf>
    <xf numFmtId="0" fontId="27" fillId="0" borderId="0" xfId="2" applyFont="1" applyAlignment="1" applyProtection="1">
      <alignment vertical="center"/>
      <protection hidden="1"/>
    </xf>
    <xf numFmtId="0" fontId="28" fillId="5" borderId="47" xfId="2" applyFont="1" applyFill="1" applyBorder="1" applyAlignment="1" applyProtection="1">
      <alignment vertical="center"/>
      <protection hidden="1"/>
    </xf>
    <xf numFmtId="0" fontId="28" fillId="5" borderId="40" xfId="2" applyFont="1" applyFill="1" applyBorder="1" applyAlignment="1" applyProtection="1">
      <alignment vertical="center"/>
      <protection hidden="1"/>
    </xf>
    <xf numFmtId="0" fontId="28" fillId="5" borderId="28" xfId="2" applyFont="1" applyFill="1" applyBorder="1" applyAlignment="1" applyProtection="1">
      <alignment vertical="center"/>
      <protection hidden="1"/>
    </xf>
    <xf numFmtId="0" fontId="27" fillId="0" borderId="0" xfId="2" applyFont="1" applyAlignment="1" applyProtection="1">
      <alignment horizontal="center" vertical="center"/>
      <protection hidden="1"/>
    </xf>
    <xf numFmtId="0" fontId="31" fillId="0" borderId="0" xfId="2" applyFont="1" applyAlignment="1" applyProtection="1">
      <alignment vertical="center" wrapText="1"/>
      <protection hidden="1"/>
    </xf>
    <xf numFmtId="0" fontId="28" fillId="0" borderId="4" xfId="2" applyFont="1" applyBorder="1" applyAlignment="1" applyProtection="1">
      <alignment horizontal="center" vertical="center"/>
      <protection locked="0" hidden="1"/>
    </xf>
    <xf numFmtId="0" fontId="28" fillId="0" borderId="0" xfId="2" applyFont="1" applyAlignment="1" applyProtection="1">
      <alignment vertical="center"/>
      <protection locked="0" hidden="1"/>
    </xf>
    <xf numFmtId="0" fontId="28" fillId="4" borderId="46" xfId="2" applyFont="1" applyFill="1" applyBorder="1" applyAlignment="1" applyProtection="1">
      <alignment vertical="center"/>
      <protection locked="0" hidden="1"/>
    </xf>
    <xf numFmtId="0" fontId="28" fillId="0" borderId="7" xfId="2" applyFont="1" applyBorder="1" applyAlignment="1" applyProtection="1">
      <alignment horizontal="center" vertical="center"/>
      <protection locked="0" hidden="1"/>
    </xf>
    <xf numFmtId="0" fontId="28" fillId="3" borderId="7" xfId="2" applyFont="1" applyFill="1" applyBorder="1" applyAlignment="1" applyProtection="1">
      <alignment vertical="center"/>
      <protection locked="0" hidden="1"/>
    </xf>
    <xf numFmtId="0" fontId="28" fillId="0" borderId="8" xfId="2" applyFont="1" applyBorder="1" applyAlignment="1" applyProtection="1">
      <alignment horizontal="center" vertical="center"/>
      <protection locked="0" hidden="1"/>
    </xf>
    <xf numFmtId="0" fontId="28" fillId="4" borderId="6" xfId="2" applyFont="1" applyFill="1" applyBorder="1" applyAlignment="1" applyProtection="1">
      <alignment vertical="center"/>
      <protection locked="0" hidden="1"/>
    </xf>
    <xf numFmtId="0" fontId="28" fillId="4" borderId="37" xfId="2" applyFont="1" applyFill="1" applyBorder="1" applyAlignment="1" applyProtection="1">
      <alignment vertical="center"/>
      <protection locked="0" hidden="1"/>
    </xf>
    <xf numFmtId="0" fontId="28" fillId="0" borderId="28" xfId="2" applyFont="1" applyBorder="1" applyAlignment="1" applyProtection="1">
      <alignment horizontal="center" vertical="center"/>
      <protection locked="0" hidden="1"/>
    </xf>
    <xf numFmtId="0" fontId="28" fillId="3" borderId="28" xfId="2" applyFont="1" applyFill="1" applyBorder="1" applyAlignment="1" applyProtection="1">
      <alignment vertical="center"/>
      <protection locked="0" hidden="1"/>
    </xf>
    <xf numFmtId="0" fontId="28" fillId="0" borderId="38" xfId="2" applyFont="1" applyBorder="1" applyAlignment="1" applyProtection="1">
      <alignment horizontal="center" vertical="center"/>
      <protection locked="0" hidden="1"/>
    </xf>
    <xf numFmtId="0" fontId="28" fillId="3" borderId="27" xfId="2" applyFont="1" applyFill="1" applyBorder="1" applyAlignment="1" applyProtection="1">
      <alignment vertical="center"/>
      <protection locked="0" hidden="1"/>
    </xf>
    <xf numFmtId="0" fontId="28" fillId="0" borderId="0" xfId="2" applyFont="1" applyAlignment="1" applyProtection="1">
      <alignment vertical="center" wrapText="1"/>
      <protection hidden="1"/>
    </xf>
    <xf numFmtId="0" fontId="28" fillId="0" borderId="0" xfId="2" applyFont="1" applyAlignment="1" applyProtection="1">
      <alignment horizontal="center" vertical="center"/>
      <protection hidden="1"/>
    </xf>
    <xf numFmtId="0" fontId="28" fillId="0" borderId="0" xfId="2" applyFont="1" applyAlignment="1" applyProtection="1">
      <alignment horizontal="right" vertical="center"/>
      <protection hidden="1"/>
    </xf>
    <xf numFmtId="0" fontId="28" fillId="3" borderId="32" xfId="2" applyFont="1" applyFill="1" applyBorder="1" applyAlignment="1" applyProtection="1">
      <alignment horizontal="center" vertical="center"/>
      <protection hidden="1"/>
    </xf>
    <xf numFmtId="0" fontId="28" fillId="6" borderId="0" xfId="2" applyFont="1" applyFill="1" applyAlignment="1" applyProtection="1">
      <alignment vertical="center"/>
      <protection locked="0" hidden="1"/>
    </xf>
    <xf numFmtId="0" fontId="28" fillId="3" borderId="0" xfId="2" applyFont="1" applyFill="1" applyAlignment="1" applyProtection="1">
      <alignment vertical="center"/>
      <protection locked="0" hidden="1"/>
    </xf>
    <xf numFmtId="0" fontId="28" fillId="5" borderId="50" xfId="2" applyFont="1" applyFill="1" applyBorder="1" applyAlignment="1" applyProtection="1">
      <alignment vertical="center"/>
      <protection hidden="1"/>
    </xf>
    <xf numFmtId="0" fontId="28" fillId="5" borderId="32" xfId="2" applyFont="1" applyFill="1" applyBorder="1" applyAlignment="1" applyProtection="1">
      <alignment vertical="center"/>
      <protection hidden="1"/>
    </xf>
    <xf numFmtId="0" fontId="28" fillId="5" borderId="51" xfId="2" applyFont="1" applyFill="1" applyBorder="1" applyAlignment="1" applyProtection="1">
      <alignment vertical="center"/>
      <protection hidden="1"/>
    </xf>
    <xf numFmtId="0" fontId="28" fillId="5" borderId="46" xfId="2" applyFont="1" applyFill="1" applyBorder="1" applyAlignment="1" applyProtection="1">
      <alignment vertical="center"/>
      <protection hidden="1"/>
    </xf>
    <xf numFmtId="0" fontId="28" fillId="5" borderId="7" xfId="2" applyFont="1" applyFill="1" applyBorder="1" applyAlignment="1" applyProtection="1">
      <alignment vertical="center"/>
      <protection hidden="1"/>
    </xf>
    <xf numFmtId="0" fontId="28" fillId="5" borderId="8" xfId="2" applyFont="1" applyFill="1" applyBorder="1" applyAlignment="1" applyProtection="1">
      <alignment vertical="center"/>
      <protection hidden="1"/>
    </xf>
    <xf numFmtId="0" fontId="28" fillId="5" borderId="0" xfId="2" applyFont="1" applyFill="1" applyBorder="1" applyAlignment="1" applyProtection="1">
      <alignment vertical="center"/>
      <protection hidden="1"/>
    </xf>
    <xf numFmtId="0" fontId="30" fillId="0" borderId="0" xfId="2" applyFont="1" applyProtection="1">
      <protection hidden="1"/>
    </xf>
    <xf numFmtId="0" fontId="28" fillId="0" borderId="0" xfId="2" applyFont="1" applyProtection="1">
      <protection hidden="1"/>
    </xf>
    <xf numFmtId="0" fontId="28" fillId="0" borderId="0" xfId="2" applyFont="1" applyAlignment="1" applyProtection="1">
      <alignment horizontal="right" vertical="center"/>
      <protection locked="0" hidden="1"/>
    </xf>
    <xf numFmtId="0" fontId="28" fillId="9" borderId="62" xfId="2" applyFont="1" applyFill="1" applyBorder="1" applyAlignment="1" applyProtection="1">
      <alignment vertical="center"/>
      <protection hidden="1"/>
    </xf>
    <xf numFmtId="0" fontId="28" fillId="9" borderId="63" xfId="2" applyFont="1" applyFill="1" applyBorder="1" applyAlignment="1" applyProtection="1">
      <alignment vertical="center"/>
      <protection hidden="1"/>
    </xf>
    <xf numFmtId="0" fontId="28" fillId="9" borderId="63" xfId="2" applyFont="1" applyFill="1" applyBorder="1" applyAlignment="1" applyProtection="1">
      <alignment horizontal="right" vertical="center"/>
      <protection hidden="1"/>
    </xf>
    <xf numFmtId="0" fontId="28" fillId="9" borderId="63" xfId="2" applyFont="1" applyFill="1" applyBorder="1" applyAlignment="1" applyProtection="1">
      <alignment horizontal="center" vertical="center"/>
      <protection hidden="1"/>
    </xf>
    <xf numFmtId="0" fontId="28" fillId="9" borderId="63" xfId="2" applyFont="1" applyFill="1" applyBorder="1" applyAlignment="1" applyProtection="1">
      <alignment vertical="center"/>
      <protection locked="0" hidden="1"/>
    </xf>
    <xf numFmtId="0" fontId="28" fillId="9" borderId="64" xfId="2" applyFont="1" applyFill="1" applyBorder="1" applyAlignment="1" applyProtection="1">
      <alignment horizontal="center" vertical="center"/>
      <protection hidden="1"/>
    </xf>
    <xf numFmtId="0" fontId="28" fillId="9" borderId="65" xfId="2" applyFont="1" applyFill="1" applyBorder="1" applyAlignment="1" applyProtection="1">
      <alignment vertical="center"/>
      <protection hidden="1"/>
    </xf>
    <xf numFmtId="0" fontId="27" fillId="0" borderId="0" xfId="2" applyFont="1" applyProtection="1">
      <protection hidden="1"/>
    </xf>
    <xf numFmtId="0" fontId="28" fillId="0" borderId="0" xfId="2" applyFont="1" applyAlignment="1" applyProtection="1">
      <alignment wrapText="1"/>
      <protection hidden="1"/>
    </xf>
    <xf numFmtId="0" fontId="30" fillId="0" borderId="0" xfId="3" applyNumberFormat="1" applyFont="1" applyAlignment="1" applyProtection="1">
      <alignment vertical="center"/>
      <protection hidden="1"/>
    </xf>
    <xf numFmtId="0" fontId="37" fillId="0" borderId="0" xfId="3" applyNumberFormat="1" applyFont="1" applyAlignment="1" applyProtection="1">
      <alignment vertical="center"/>
      <protection hidden="1"/>
    </xf>
    <xf numFmtId="0" fontId="38" fillId="0" borderId="0" xfId="3" applyNumberFormat="1" applyFont="1" applyAlignment="1" applyProtection="1">
      <alignment vertical="center"/>
      <protection hidden="1"/>
    </xf>
    <xf numFmtId="0" fontId="38" fillId="0" borderId="0" xfId="4" applyNumberFormat="1" applyFont="1" applyAlignment="1" applyProtection="1">
      <alignment vertical="center"/>
      <protection hidden="1"/>
    </xf>
    <xf numFmtId="0" fontId="27" fillId="0" borderId="0" xfId="3" applyNumberFormat="1" applyFont="1" applyAlignment="1" applyProtection="1">
      <alignment vertical="center"/>
      <protection hidden="1"/>
    </xf>
    <xf numFmtId="0" fontId="37" fillId="0" borderId="0" xfId="4" applyNumberFormat="1" applyFont="1" applyAlignment="1" applyProtection="1">
      <alignment horizontal="center" vertical="center"/>
      <protection hidden="1"/>
    </xf>
    <xf numFmtId="0" fontId="37" fillId="0" borderId="0" xfId="4" applyNumberFormat="1" applyFont="1" applyAlignment="1" applyProtection="1">
      <alignment vertical="center"/>
      <protection hidden="1"/>
    </xf>
    <xf numFmtId="0" fontId="38" fillId="0" borderId="0" xfId="4" applyNumberFormat="1" applyFont="1" applyAlignment="1" applyProtection="1">
      <alignment horizontal="center" vertical="center"/>
      <protection hidden="1"/>
    </xf>
    <xf numFmtId="0" fontId="38" fillId="0" borderId="35" xfId="3" applyNumberFormat="1" applyFont="1" applyBorder="1" applyAlignment="1" applyProtection="1">
      <alignment vertical="center"/>
      <protection hidden="1"/>
    </xf>
    <xf numFmtId="0" fontId="38" fillId="0" borderId="3" xfId="4" applyNumberFormat="1" applyFont="1" applyBorder="1" applyAlignment="1" applyProtection="1">
      <alignment vertical="center"/>
      <protection hidden="1"/>
    </xf>
    <xf numFmtId="0" fontId="38" fillId="0" borderId="3" xfId="3" applyNumberFormat="1" applyFont="1" applyBorder="1" applyAlignment="1" applyProtection="1">
      <alignment vertical="center"/>
      <protection hidden="1"/>
    </xf>
    <xf numFmtId="0" fontId="38" fillId="0" borderId="2" xfId="3" applyNumberFormat="1" applyFont="1" applyBorder="1" applyAlignment="1" applyProtection="1">
      <alignment vertical="center"/>
      <protection hidden="1"/>
    </xf>
    <xf numFmtId="0" fontId="38" fillId="0" borderId="36" xfId="3" applyNumberFormat="1" applyFont="1" applyBorder="1" applyAlignment="1" applyProtection="1">
      <alignment vertical="center"/>
      <protection hidden="1"/>
    </xf>
    <xf numFmtId="0" fontId="38" fillId="0" borderId="47" xfId="4" applyNumberFormat="1" applyFont="1" applyBorder="1" applyAlignment="1" applyProtection="1">
      <alignment vertical="center"/>
      <protection hidden="1"/>
    </xf>
    <xf numFmtId="0" fontId="38" fillId="0" borderId="0" xfId="3" applyNumberFormat="1" applyFont="1" applyAlignment="1" applyProtection="1">
      <alignment horizontal="center" vertical="center"/>
      <protection hidden="1"/>
    </xf>
    <xf numFmtId="0" fontId="38" fillId="0" borderId="7" xfId="3" applyNumberFormat="1" applyFont="1" applyBorder="1" applyAlignment="1" applyProtection="1">
      <alignment vertical="center"/>
      <protection hidden="1"/>
    </xf>
    <xf numFmtId="0" fontId="38" fillId="0" borderId="20" xfId="3" applyNumberFormat="1" applyFont="1" applyBorder="1" applyAlignment="1" applyProtection="1">
      <alignment horizontal="center" vertical="center"/>
      <protection hidden="1"/>
    </xf>
    <xf numFmtId="0" fontId="37" fillId="0" borderId="0" xfId="3" applyNumberFormat="1" applyFont="1" applyAlignment="1" applyProtection="1">
      <alignment horizontal="left" vertical="center"/>
      <protection hidden="1"/>
    </xf>
    <xf numFmtId="0" fontId="38" fillId="0" borderId="0" xfId="3" applyNumberFormat="1" applyFont="1" applyAlignment="1" applyProtection="1">
      <alignment vertical="center" shrinkToFit="1"/>
      <protection hidden="1"/>
    </xf>
    <xf numFmtId="0" fontId="38" fillId="0" borderId="3" xfId="3" applyNumberFormat="1" applyFont="1" applyBorder="1" applyAlignment="1" applyProtection="1">
      <alignment vertical="center" wrapText="1"/>
      <protection hidden="1"/>
    </xf>
    <xf numFmtId="0" fontId="38" fillId="0" borderId="36" xfId="3" applyNumberFormat="1" applyFont="1" applyBorder="1" applyAlignment="1" applyProtection="1">
      <alignment vertical="center" wrapText="1"/>
      <protection hidden="1"/>
    </xf>
    <xf numFmtId="0" fontId="38" fillId="0" borderId="37" xfId="4" applyNumberFormat="1" applyFont="1" applyBorder="1" applyAlignment="1" applyProtection="1">
      <alignment vertical="center"/>
      <protection hidden="1"/>
    </xf>
    <xf numFmtId="0" fontId="38" fillId="0" borderId="28" xfId="3" applyNumberFormat="1" applyFont="1" applyBorder="1" applyAlignment="1" applyProtection="1">
      <alignment vertical="center"/>
      <protection hidden="1"/>
    </xf>
    <xf numFmtId="0" fontId="38" fillId="0" borderId="28" xfId="4" applyNumberFormat="1" applyFont="1" applyBorder="1" applyAlignment="1" applyProtection="1">
      <alignment vertical="center"/>
      <protection hidden="1"/>
    </xf>
    <xf numFmtId="0" fontId="38" fillId="3" borderId="27" xfId="3" applyNumberFormat="1" applyFont="1" applyFill="1" applyBorder="1" applyAlignment="1" applyProtection="1">
      <alignment horizontal="right" vertical="center" wrapText="1"/>
      <protection hidden="1"/>
    </xf>
    <xf numFmtId="0" fontId="38" fillId="3" borderId="28" xfId="3" applyNumberFormat="1" applyFont="1" applyFill="1" applyBorder="1" applyAlignment="1" applyProtection="1">
      <alignment horizontal="right" vertical="center"/>
      <protection hidden="1"/>
    </xf>
    <xf numFmtId="0" fontId="38" fillId="3" borderId="28" xfId="4" applyNumberFormat="1" applyFont="1" applyFill="1" applyBorder="1" applyAlignment="1" applyProtection="1">
      <alignment vertical="center"/>
      <protection hidden="1"/>
    </xf>
    <xf numFmtId="0" fontId="28" fillId="3" borderId="39" xfId="2" applyNumberFormat="1" applyFont="1" applyFill="1" applyBorder="1" applyAlignment="1" applyProtection="1">
      <alignment horizontal="left" vertical="center"/>
      <protection hidden="1"/>
    </xf>
    <xf numFmtId="0" fontId="38" fillId="0" borderId="18" xfId="2" applyNumberFormat="1" applyFont="1" applyBorder="1" applyAlignment="1" applyProtection="1">
      <alignment horizontal="center" vertical="center"/>
      <protection hidden="1"/>
    </xf>
    <xf numFmtId="0" fontId="37" fillId="0" borderId="0" xfId="3" applyNumberFormat="1" applyFont="1" applyAlignment="1" applyProtection="1">
      <alignment horizontal="center" vertical="center" textRotation="255"/>
      <protection hidden="1"/>
    </xf>
    <xf numFmtId="0" fontId="37" fillId="0" borderId="0" xfId="5" applyNumberFormat="1" applyFont="1" applyAlignment="1" applyProtection="1">
      <alignment vertical="center"/>
      <protection hidden="1"/>
    </xf>
    <xf numFmtId="0" fontId="37" fillId="0" borderId="0" xfId="5" applyNumberFormat="1" applyFont="1" applyAlignment="1" applyProtection="1">
      <alignment horizontal="left" vertical="center"/>
      <protection hidden="1"/>
    </xf>
    <xf numFmtId="0" fontId="38" fillId="0" borderId="25" xfId="2" applyNumberFormat="1" applyFont="1" applyBorder="1" applyAlignment="1" applyProtection="1">
      <alignment horizontal="center" vertical="center"/>
      <protection hidden="1"/>
    </xf>
    <xf numFmtId="0" fontId="38" fillId="0" borderId="0" xfId="2" applyNumberFormat="1" applyFont="1" applyAlignment="1" applyProtection="1">
      <alignment horizontal="center" vertical="center"/>
      <protection hidden="1"/>
    </xf>
    <xf numFmtId="0" fontId="38" fillId="0" borderId="0" xfId="2" applyNumberFormat="1" applyFont="1" applyAlignment="1" applyProtection="1">
      <alignment vertical="center"/>
      <protection hidden="1"/>
    </xf>
    <xf numFmtId="0" fontId="38" fillId="0" borderId="50" xfId="4" applyNumberFormat="1" applyFont="1" applyBorder="1" applyAlignment="1" applyProtection="1">
      <alignment vertical="center"/>
      <protection hidden="1"/>
    </xf>
    <xf numFmtId="0" fontId="38" fillId="0" borderId="32" xfId="4" applyNumberFormat="1" applyFont="1" applyBorder="1" applyAlignment="1" applyProtection="1">
      <alignment vertical="center"/>
      <protection hidden="1"/>
    </xf>
    <xf numFmtId="0" fontId="30" fillId="0" borderId="0" xfId="6" applyNumberFormat="1" applyFont="1">
      <alignment vertical="center"/>
    </xf>
    <xf numFmtId="0" fontId="27" fillId="0" borderId="0" xfId="6" applyNumberFormat="1" applyFont="1">
      <alignment vertical="center"/>
    </xf>
    <xf numFmtId="0" fontId="31" fillId="0" borderId="0" xfId="6" applyNumberFormat="1" applyFont="1">
      <alignment vertical="center"/>
    </xf>
    <xf numFmtId="0" fontId="28" fillId="0" borderId="0" xfId="6" applyNumberFormat="1" applyFont="1">
      <alignment vertical="center"/>
    </xf>
    <xf numFmtId="0" fontId="27" fillId="0" borderId="0" xfId="6" applyNumberFormat="1" applyFont="1" applyAlignment="1">
      <alignment horizontal="center" vertical="center"/>
    </xf>
    <xf numFmtId="0" fontId="39" fillId="0" borderId="0" xfId="6" applyNumberFormat="1" applyFont="1">
      <alignment vertical="center"/>
    </xf>
    <xf numFmtId="0" fontId="40" fillId="0" borderId="0" xfId="6" applyNumberFormat="1" applyFont="1">
      <alignment vertical="center"/>
    </xf>
    <xf numFmtId="0" fontId="41" fillId="0" borderId="0" xfId="6" applyNumberFormat="1" applyFont="1">
      <alignment vertical="center"/>
    </xf>
    <xf numFmtId="0" fontId="28" fillId="0" borderId="7" xfId="6" applyNumberFormat="1" applyFont="1" applyBorder="1">
      <alignment vertical="center"/>
    </xf>
    <xf numFmtId="0" fontId="28" fillId="0" borderId="0" xfId="6" applyNumberFormat="1" applyFont="1" applyAlignment="1">
      <alignment horizontal="center" vertical="center"/>
    </xf>
    <xf numFmtId="0" fontId="28" fillId="3" borderId="0" xfId="6" applyNumberFormat="1" applyFont="1" applyFill="1" applyAlignment="1">
      <alignment horizontal="center" vertical="center"/>
    </xf>
    <xf numFmtId="0" fontId="28" fillId="0" borderId="0" xfId="6" applyNumberFormat="1" applyFont="1" applyAlignment="1">
      <alignment horizontal="left" vertical="center"/>
    </xf>
    <xf numFmtId="0" fontId="28" fillId="7" borderId="101" xfId="6" applyNumberFormat="1" applyFont="1" applyFill="1" applyBorder="1" applyAlignment="1">
      <alignment vertical="center" shrinkToFit="1"/>
    </xf>
    <xf numFmtId="0" fontId="28" fillId="7" borderId="102" xfId="6" applyNumberFormat="1" applyFont="1" applyFill="1" applyBorder="1" applyAlignment="1">
      <alignment vertical="center" shrinkToFit="1"/>
    </xf>
    <xf numFmtId="0" fontId="28" fillId="7" borderId="103" xfId="6" applyNumberFormat="1" applyFont="1" applyFill="1" applyBorder="1" applyAlignment="1">
      <alignment vertical="center" shrinkToFit="1"/>
    </xf>
    <xf numFmtId="0" fontId="28" fillId="7" borderId="104" xfId="6" applyNumberFormat="1" applyFont="1" applyFill="1" applyBorder="1" applyAlignment="1">
      <alignment vertical="center" shrinkToFit="1"/>
    </xf>
    <xf numFmtId="0" fontId="28" fillId="7" borderId="105" xfId="6" applyNumberFormat="1" applyFont="1" applyFill="1" applyBorder="1" applyAlignment="1">
      <alignment vertical="center" shrinkToFit="1"/>
    </xf>
    <xf numFmtId="0" fontId="28" fillId="7" borderId="106" xfId="6" applyNumberFormat="1" applyFont="1" applyFill="1" applyBorder="1" applyAlignment="1">
      <alignment vertical="center" shrinkToFit="1"/>
    </xf>
    <xf numFmtId="0" fontId="31" fillId="7" borderId="102" xfId="6" applyNumberFormat="1" applyFont="1" applyFill="1" applyBorder="1" applyAlignment="1">
      <alignment vertical="center" shrinkToFit="1"/>
    </xf>
    <xf numFmtId="0" fontId="31" fillId="7" borderId="107" xfId="6" applyNumberFormat="1" applyFont="1" applyFill="1" applyBorder="1" applyAlignment="1">
      <alignment vertical="center" shrinkToFit="1"/>
    </xf>
    <xf numFmtId="0" fontId="42" fillId="0" borderId="125" xfId="6" applyNumberFormat="1" applyFont="1" applyBorder="1" applyAlignment="1">
      <alignment horizontal="center" vertical="center"/>
    </xf>
    <xf numFmtId="0" fontId="42" fillId="0" borderId="8" xfId="6" applyNumberFormat="1" applyFont="1" applyBorder="1" applyAlignment="1">
      <alignment horizontal="center" vertical="center"/>
    </xf>
    <xf numFmtId="0" fontId="31" fillId="7" borderId="130" xfId="6" applyNumberFormat="1" applyFont="1" applyFill="1" applyBorder="1" applyAlignment="1">
      <alignment horizontal="center" vertical="center"/>
    </xf>
    <xf numFmtId="0" fontId="31" fillId="7" borderId="131" xfId="6" applyNumberFormat="1" applyFont="1" applyFill="1" applyBorder="1" applyAlignment="1">
      <alignment horizontal="center" vertical="center"/>
    </xf>
    <xf numFmtId="0" fontId="31" fillId="7" borderId="132" xfId="6" applyNumberFormat="1" applyFont="1" applyFill="1" applyBorder="1" applyAlignment="1">
      <alignment horizontal="center" vertical="center"/>
    </xf>
    <xf numFmtId="0" fontId="31" fillId="7" borderId="133" xfId="6" applyNumberFormat="1" applyFont="1" applyFill="1" applyBorder="1" applyAlignment="1">
      <alignment horizontal="center" vertical="center"/>
    </xf>
    <xf numFmtId="0" fontId="31" fillId="7" borderId="134" xfId="6" applyNumberFormat="1" applyFont="1" applyFill="1" applyBorder="1" applyAlignment="1">
      <alignment horizontal="center" vertical="center"/>
    </xf>
    <xf numFmtId="0" fontId="31" fillId="7" borderId="135" xfId="6" applyNumberFormat="1" applyFont="1" applyFill="1" applyBorder="1" applyAlignment="1">
      <alignment horizontal="center" vertical="center"/>
    </xf>
    <xf numFmtId="0" fontId="31" fillId="7" borderId="86" xfId="6" applyNumberFormat="1" applyFont="1" applyFill="1" applyBorder="1" applyAlignment="1">
      <alignment horizontal="center" vertical="center"/>
    </xf>
    <xf numFmtId="0" fontId="31" fillId="7" borderId="136" xfId="6" applyNumberFormat="1" applyFont="1" applyFill="1" applyBorder="1" applyAlignment="1">
      <alignment horizontal="center" vertical="center"/>
    </xf>
    <xf numFmtId="0" fontId="31" fillId="7" borderId="85" xfId="6" applyNumberFormat="1" applyFont="1" applyFill="1" applyBorder="1" applyAlignment="1">
      <alignment horizontal="center" vertical="center"/>
    </xf>
    <xf numFmtId="0" fontId="31" fillId="7" borderId="87" xfId="6" applyNumberFormat="1" applyFont="1" applyFill="1" applyBorder="1" applyAlignment="1">
      <alignment horizontal="center" vertical="center"/>
    </xf>
    <xf numFmtId="0" fontId="31" fillId="7" borderId="137" xfId="6" applyNumberFormat="1" applyFont="1" applyFill="1" applyBorder="1" applyAlignment="1">
      <alignment horizontal="center" vertical="center"/>
    </xf>
    <xf numFmtId="0" fontId="31" fillId="7" borderId="112" xfId="6" applyNumberFormat="1" applyFont="1" applyFill="1" applyBorder="1" applyAlignment="1">
      <alignment horizontal="center" vertical="center"/>
    </xf>
    <xf numFmtId="0" fontId="45" fillId="0" borderId="0" xfId="6" applyNumberFormat="1" applyFont="1" applyAlignment="1">
      <alignment vertical="center" wrapText="1"/>
    </xf>
    <xf numFmtId="0" fontId="40" fillId="0" borderId="0" xfId="6" applyNumberFormat="1" applyFont="1" applyAlignment="1">
      <alignment vertical="center" wrapText="1"/>
    </xf>
    <xf numFmtId="0" fontId="46" fillId="0" borderId="0" xfId="6" applyNumberFormat="1" applyFont="1" applyAlignment="1">
      <alignment vertical="center" wrapText="1"/>
    </xf>
    <xf numFmtId="0" fontId="47" fillId="0" borderId="0" xfId="6" applyNumberFormat="1" applyFont="1">
      <alignment vertical="center"/>
    </xf>
    <xf numFmtId="0" fontId="48" fillId="0" borderId="0" xfId="6" applyNumberFormat="1" applyFont="1">
      <alignment vertical="center"/>
    </xf>
    <xf numFmtId="0" fontId="28" fillId="0" borderId="155" xfId="6" applyNumberFormat="1" applyFont="1" applyBorder="1" applyAlignment="1">
      <alignment vertical="center" shrinkToFit="1"/>
    </xf>
    <xf numFmtId="0" fontId="28" fillId="0" borderId="102" xfId="6" applyNumberFormat="1" applyFont="1" applyBorder="1" applyAlignment="1">
      <alignment vertical="center" shrinkToFit="1"/>
    </xf>
    <xf numFmtId="0" fontId="28" fillId="0" borderId="103" xfId="6" applyNumberFormat="1" applyFont="1" applyBorder="1" applyAlignment="1">
      <alignment vertical="center" shrinkToFit="1"/>
    </xf>
    <xf numFmtId="0" fontId="28" fillId="0" borderId="104" xfId="6" applyNumberFormat="1" applyFont="1" applyBorder="1" applyAlignment="1">
      <alignment vertical="center" shrinkToFit="1"/>
    </xf>
    <xf numFmtId="0" fontId="28" fillId="0" borderId="105" xfId="6" applyNumberFormat="1" applyFont="1" applyBorder="1" applyAlignment="1">
      <alignment vertical="center" shrinkToFit="1"/>
    </xf>
    <xf numFmtId="0" fontId="28" fillId="0" borderId="106" xfId="6" applyNumberFormat="1" applyFont="1" applyBorder="1" applyAlignment="1">
      <alignment vertical="center" shrinkToFit="1"/>
    </xf>
    <xf numFmtId="0" fontId="31" fillId="0" borderId="102" xfId="6" applyNumberFormat="1" applyFont="1" applyBorder="1" applyAlignment="1">
      <alignment vertical="center" shrinkToFit="1"/>
    </xf>
    <xf numFmtId="0" fontId="31" fillId="0" borderId="156" xfId="6" applyNumberFormat="1" applyFont="1" applyBorder="1" applyAlignment="1">
      <alignment vertical="center" shrinkToFit="1"/>
    </xf>
    <xf numFmtId="0" fontId="31" fillId="0" borderId="76" xfId="6" applyNumberFormat="1" applyFont="1" applyBorder="1" applyAlignment="1">
      <alignment horizontal="center" vertical="center" shrinkToFit="1"/>
    </xf>
    <xf numFmtId="0" fontId="31" fillId="0" borderId="158" xfId="6" applyNumberFormat="1" applyFont="1" applyBorder="1" applyAlignment="1">
      <alignment horizontal="center" vertical="center" shrinkToFit="1"/>
    </xf>
    <xf numFmtId="0" fontId="31" fillId="0" borderId="161" xfId="6" applyNumberFormat="1" applyFont="1" applyBorder="1" applyAlignment="1">
      <alignment horizontal="center" vertical="center"/>
    </xf>
    <xf numFmtId="0" fontId="31" fillId="0" borderId="162" xfId="6" applyNumberFormat="1" applyFont="1" applyBorder="1" applyAlignment="1">
      <alignment horizontal="center" vertical="center"/>
    </xf>
    <xf numFmtId="0" fontId="31" fillId="0" borderId="163" xfId="6" applyNumberFormat="1" applyFont="1" applyBorder="1" applyAlignment="1">
      <alignment horizontal="center" vertical="center"/>
    </xf>
    <xf numFmtId="0" fontId="31" fillId="0" borderId="164" xfId="6" applyNumberFormat="1" applyFont="1" applyBorder="1" applyAlignment="1">
      <alignment horizontal="center" vertical="center"/>
    </xf>
    <xf numFmtId="0" fontId="31" fillId="0" borderId="165" xfId="6" applyNumberFormat="1" applyFont="1" applyBorder="1" applyAlignment="1">
      <alignment horizontal="center" vertical="center"/>
    </xf>
    <xf numFmtId="0" fontId="31" fillId="0" borderId="166" xfId="6" applyNumberFormat="1" applyFont="1" applyBorder="1" applyAlignment="1">
      <alignment horizontal="center" vertical="center"/>
    </xf>
    <xf numFmtId="0" fontId="31" fillId="0" borderId="167" xfId="6" applyNumberFormat="1" applyFont="1" applyBorder="1" applyAlignment="1">
      <alignment horizontal="center" vertical="center"/>
    </xf>
    <xf numFmtId="0" fontId="31" fillId="0" borderId="168" xfId="6" applyNumberFormat="1" applyFont="1" applyBorder="1" applyAlignment="1">
      <alignment horizontal="center" vertical="center"/>
    </xf>
    <xf numFmtId="0" fontId="31" fillId="0" borderId="169" xfId="6" applyNumberFormat="1" applyFont="1" applyBorder="1" applyAlignment="1">
      <alignment horizontal="right" vertical="center"/>
    </xf>
    <xf numFmtId="0" fontId="31" fillId="0" borderId="117" xfId="6" applyNumberFormat="1" applyFont="1" applyBorder="1" applyAlignment="1">
      <alignment horizontal="left" vertical="center"/>
    </xf>
    <xf numFmtId="0" fontId="31" fillId="0" borderId="171" xfId="6" applyNumberFormat="1" applyFont="1" applyBorder="1" applyAlignment="1">
      <alignment horizontal="center" vertical="center"/>
    </xf>
    <xf numFmtId="0" fontId="31" fillId="0" borderId="172" xfId="6" applyNumberFormat="1" applyFont="1" applyBorder="1" applyAlignment="1">
      <alignment horizontal="right" vertical="center"/>
    </xf>
    <xf numFmtId="0" fontId="31" fillId="0" borderId="97" xfId="6" applyNumberFormat="1" applyFont="1" applyBorder="1" applyAlignment="1">
      <alignment horizontal="left" vertical="center"/>
    </xf>
    <xf numFmtId="0" fontId="31" fillId="0" borderId="173" xfId="6" applyNumberFormat="1" applyFont="1" applyBorder="1" applyAlignment="1">
      <alignment horizontal="center" vertical="center"/>
    </xf>
    <xf numFmtId="0" fontId="31" fillId="0" borderId="174" xfId="6" applyNumberFormat="1" applyFont="1" applyBorder="1" applyAlignment="1">
      <alignment horizontal="right" vertical="center"/>
    </xf>
    <xf numFmtId="0" fontId="31" fillId="0" borderId="110" xfId="6" applyNumberFormat="1" applyFont="1" applyBorder="1" applyAlignment="1">
      <alignment horizontal="left" vertical="center"/>
    </xf>
    <xf numFmtId="0" fontId="42" fillId="0" borderId="0" xfId="6" applyNumberFormat="1" applyFont="1" applyAlignment="1">
      <alignment vertical="top" wrapText="1"/>
    </xf>
    <xf numFmtId="176" fontId="31" fillId="0" borderId="170" xfId="6" applyNumberFormat="1" applyFont="1" applyBorder="1">
      <alignment vertical="center"/>
    </xf>
    <xf numFmtId="176" fontId="31" fillId="0" borderId="117" xfId="6" applyNumberFormat="1" applyFont="1" applyBorder="1" applyAlignment="1">
      <alignment horizontal="left" vertical="center"/>
    </xf>
    <xf numFmtId="176" fontId="31" fillId="0" borderId="168" xfId="6" applyNumberFormat="1" applyFont="1" applyBorder="1" applyAlignment="1">
      <alignment horizontal="center" vertical="center"/>
    </xf>
    <xf numFmtId="176" fontId="31" fillId="0" borderId="169" xfId="6" applyNumberFormat="1" applyFont="1" applyBorder="1" applyAlignment="1">
      <alignment horizontal="right" vertical="center"/>
    </xf>
    <xf numFmtId="176" fontId="31" fillId="0" borderId="118" xfId="6" applyNumberFormat="1" applyFont="1" applyBorder="1">
      <alignment vertical="center"/>
    </xf>
    <xf numFmtId="176" fontId="31" fillId="0" borderId="96" xfId="6" applyNumberFormat="1" applyFont="1" applyBorder="1">
      <alignment vertical="center"/>
    </xf>
    <xf numFmtId="176" fontId="31" fillId="0" borderId="97" xfId="6" applyNumberFormat="1" applyFont="1" applyBorder="1" applyAlignment="1">
      <alignment horizontal="left" vertical="center"/>
    </xf>
    <xf numFmtId="176" fontId="31" fillId="0" borderId="171" xfId="6" applyNumberFormat="1" applyFont="1" applyBorder="1" applyAlignment="1">
      <alignment horizontal="center" vertical="center"/>
    </xf>
    <xf numFmtId="176" fontId="31" fillId="0" borderId="172" xfId="6" applyNumberFormat="1" applyFont="1" applyBorder="1" applyAlignment="1">
      <alignment horizontal="right" vertical="center"/>
    </xf>
    <xf numFmtId="176" fontId="31" fillId="0" borderId="109" xfId="6" applyNumberFormat="1" applyFont="1" applyBorder="1">
      <alignment vertical="center"/>
    </xf>
    <xf numFmtId="176" fontId="31" fillId="0" borderId="110" xfId="6" applyNumberFormat="1" applyFont="1" applyBorder="1" applyAlignment="1">
      <alignment horizontal="left" vertical="center"/>
    </xf>
    <xf numFmtId="176" fontId="31" fillId="0" borderId="173" xfId="6" applyNumberFormat="1" applyFont="1" applyBorder="1" applyAlignment="1">
      <alignment horizontal="center" vertical="center"/>
    </xf>
    <xf numFmtId="176" fontId="31" fillId="0" borderId="174" xfId="6" applyNumberFormat="1" applyFont="1" applyBorder="1" applyAlignment="1">
      <alignment horizontal="right" vertical="center"/>
    </xf>
    <xf numFmtId="0" fontId="38" fillId="3" borderId="32" xfId="3" applyNumberFormat="1" applyFont="1" applyFill="1" applyBorder="1" applyAlignment="1" applyProtection="1">
      <alignment horizontal="right" vertical="center" wrapText="1"/>
      <protection hidden="1"/>
    </xf>
    <xf numFmtId="0" fontId="38" fillId="3" borderId="32" xfId="3" applyNumberFormat="1" applyFont="1" applyFill="1" applyBorder="1" applyAlignment="1" applyProtection="1">
      <alignment horizontal="right" vertical="center"/>
      <protection hidden="1"/>
    </xf>
    <xf numFmtId="0" fontId="28" fillId="3" borderId="32" xfId="2" applyNumberFormat="1" applyFont="1" applyFill="1" applyBorder="1" applyAlignment="1" applyProtection="1">
      <alignment vertical="center"/>
      <protection hidden="1"/>
    </xf>
    <xf numFmtId="0" fontId="38" fillId="3" borderId="32" xfId="4" applyNumberFormat="1" applyFont="1" applyFill="1" applyBorder="1" applyAlignment="1" applyProtection="1">
      <alignment vertical="center"/>
      <protection hidden="1"/>
    </xf>
    <xf numFmtId="0" fontId="28" fillId="3" borderId="32" xfId="2" applyNumberFormat="1" applyFont="1" applyFill="1" applyBorder="1" applyAlignment="1" applyProtection="1">
      <alignment horizontal="left" vertical="center"/>
      <protection hidden="1"/>
    </xf>
    <xf numFmtId="0" fontId="28" fillId="3" borderId="33" xfId="2" applyNumberFormat="1" applyFont="1" applyFill="1" applyBorder="1" applyAlignment="1" applyProtection="1">
      <alignment vertical="center"/>
      <protection hidden="1"/>
    </xf>
    <xf numFmtId="0" fontId="28" fillId="0" borderId="0" xfId="2" applyNumberFormat="1" applyFont="1" applyAlignment="1" applyProtection="1">
      <alignment horizontal="center" vertical="center" wrapText="1"/>
      <protection hidden="1"/>
    </xf>
    <xf numFmtId="0" fontId="28" fillId="0" borderId="0" xfId="2" applyNumberFormat="1" applyFont="1" applyAlignment="1" applyProtection="1">
      <alignment vertical="center" wrapText="1"/>
      <protection locked="0" hidden="1"/>
    </xf>
    <xf numFmtId="0" fontId="28" fillId="0" borderId="0" xfId="2" applyNumberFormat="1" applyFont="1" applyAlignment="1" applyProtection="1">
      <alignment horizontal="center" vertical="center" wrapText="1"/>
      <protection locked="0" hidden="1"/>
    </xf>
    <xf numFmtId="0" fontId="28" fillId="0" borderId="28" xfId="2" applyNumberFormat="1" applyFont="1" applyBorder="1" applyAlignment="1" applyProtection="1">
      <alignment horizontal="center" vertical="center"/>
      <protection hidden="1"/>
    </xf>
    <xf numFmtId="0" fontId="28" fillId="0" borderId="38" xfId="2" applyNumberFormat="1" applyFont="1" applyBorder="1" applyAlignment="1" applyProtection="1">
      <alignment horizontal="center" vertical="center"/>
      <protection hidden="1"/>
    </xf>
    <xf numFmtId="0" fontId="28" fillId="3" borderId="17" xfId="2" applyNumberFormat="1" applyFont="1" applyFill="1" applyBorder="1" applyAlignment="1" applyProtection="1">
      <alignment horizontal="center" vertical="center"/>
      <protection locked="0" hidden="1"/>
    </xf>
    <xf numFmtId="0" fontId="28" fillId="3" borderId="6" xfId="2" applyNumberFormat="1" applyFont="1" applyFill="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hidden="1"/>
    </xf>
    <xf numFmtId="0" fontId="28" fillId="0" borderId="19" xfId="2" applyNumberFormat="1" applyFont="1" applyBorder="1" applyAlignment="1" applyProtection="1">
      <alignment horizontal="center" vertical="center"/>
      <protection hidden="1"/>
    </xf>
    <xf numFmtId="0" fontId="28" fillId="0" borderId="26" xfId="2" applyNumberFormat="1" applyFont="1" applyBorder="1" applyAlignment="1" applyProtection="1">
      <alignment horizontal="center" vertical="center"/>
      <protection hidden="1"/>
    </xf>
    <xf numFmtId="0" fontId="28" fillId="0" borderId="13" xfId="2" applyNumberFormat="1" applyFont="1" applyBorder="1" applyAlignment="1" applyProtection="1">
      <alignment horizontal="center" vertical="center"/>
      <protection hidden="1"/>
    </xf>
    <xf numFmtId="0" fontId="28" fillId="0" borderId="0" xfId="2" applyNumberFormat="1" applyFont="1" applyAlignment="1" applyProtection="1">
      <alignment horizontal="center" vertical="center"/>
      <protection hidden="1"/>
    </xf>
    <xf numFmtId="0" fontId="28" fillId="0" borderId="40" xfId="2" applyNumberFormat="1" applyFont="1" applyBorder="1" applyAlignment="1" applyProtection="1">
      <alignment horizontal="center" vertical="center"/>
      <protection hidden="1"/>
    </xf>
    <xf numFmtId="0" fontId="28" fillId="3" borderId="0" xfId="2" applyNumberFormat="1" applyFont="1" applyFill="1" applyAlignment="1" applyProtection="1">
      <alignment horizontal="center" vertical="center"/>
      <protection hidden="1"/>
    </xf>
    <xf numFmtId="0" fontId="28" fillId="3" borderId="28" xfId="2" applyNumberFormat="1" applyFont="1" applyFill="1" applyBorder="1" applyAlignment="1" applyProtection="1">
      <alignment horizontal="center" vertical="center"/>
      <protection hidden="1"/>
    </xf>
    <xf numFmtId="0" fontId="28" fillId="3" borderId="3" xfId="2" applyNumberFormat="1" applyFont="1" applyFill="1" applyBorder="1" applyAlignment="1" applyProtection="1">
      <alignment horizontal="center" vertical="center"/>
      <protection hidden="1"/>
    </xf>
    <xf numFmtId="0" fontId="28" fillId="0" borderId="4" xfId="2" applyNumberFormat="1" applyFont="1" applyBorder="1" applyAlignment="1" applyProtection="1">
      <alignment horizontal="center" vertical="center"/>
      <protection hidden="1"/>
    </xf>
    <xf numFmtId="0" fontId="28" fillId="3" borderId="27" xfId="2" applyNumberFormat="1" applyFont="1" applyFill="1" applyBorder="1" applyAlignment="1" applyProtection="1">
      <alignment horizontal="center" vertical="center"/>
      <protection locked="0" hidden="1"/>
    </xf>
    <xf numFmtId="0" fontId="28" fillId="0" borderId="8" xfId="2" applyNumberFormat="1" applyFont="1" applyBorder="1" applyAlignment="1" applyProtection="1">
      <alignment horizontal="center" vertical="center"/>
      <protection hidden="1"/>
    </xf>
    <xf numFmtId="0" fontId="28" fillId="3" borderId="18" xfId="2" applyNumberFormat="1" applyFont="1" applyFill="1" applyBorder="1" applyAlignment="1" applyProtection="1">
      <alignment horizontal="center" vertical="center"/>
      <protection hidden="1"/>
    </xf>
    <xf numFmtId="0" fontId="28" fillId="0" borderId="21" xfId="2" applyNumberFormat="1" applyFont="1" applyBorder="1" applyAlignment="1" applyProtection="1">
      <alignment horizontal="center" vertical="center"/>
      <protection hidden="1"/>
    </xf>
    <xf numFmtId="0" fontId="28" fillId="0" borderId="7" xfId="2" applyNumberFormat="1" applyFont="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locked="0" hidden="1"/>
    </xf>
    <xf numFmtId="0" fontId="28" fillId="3" borderId="13" xfId="2" applyNumberFormat="1" applyFont="1" applyFill="1" applyBorder="1" applyAlignment="1" applyProtection="1">
      <alignment horizontal="center" vertical="center"/>
      <protection hidden="1"/>
    </xf>
    <xf numFmtId="0" fontId="28" fillId="3" borderId="2" xfId="2" applyNumberFormat="1" applyFont="1" applyFill="1" applyBorder="1" applyAlignment="1" applyProtection="1">
      <alignment horizontal="center" vertical="center"/>
      <protection hidden="1"/>
    </xf>
    <xf numFmtId="0" fontId="28" fillId="3" borderId="4" xfId="2" applyNumberFormat="1" applyFont="1" applyFill="1" applyBorder="1" applyAlignment="1" applyProtection="1">
      <alignment horizontal="center" vertical="center"/>
      <protection hidden="1"/>
    </xf>
    <xf numFmtId="0" fontId="28" fillId="3" borderId="8" xfId="2" applyNumberFormat="1" applyFont="1" applyFill="1" applyBorder="1" applyAlignment="1" applyProtection="1">
      <alignment horizontal="center" vertical="center"/>
      <protection hidden="1"/>
    </xf>
    <xf numFmtId="0" fontId="28" fillId="5" borderId="3" xfId="2" applyNumberFormat="1" applyFont="1" applyFill="1" applyBorder="1" applyAlignment="1" applyProtection="1">
      <alignment horizontal="center" vertical="center"/>
      <protection hidden="1"/>
    </xf>
    <xf numFmtId="0" fontId="28" fillId="3" borderId="36" xfId="2" applyNumberFormat="1" applyFont="1" applyFill="1" applyBorder="1" applyAlignment="1" applyProtection="1">
      <alignment horizontal="center" vertical="center"/>
      <protection hidden="1"/>
    </xf>
    <xf numFmtId="0" fontId="28" fillId="3" borderId="20" xfId="2" applyNumberFormat="1" applyFont="1" applyFill="1" applyBorder="1" applyAlignment="1" applyProtection="1">
      <alignment horizontal="center" vertical="center"/>
      <protection hidden="1"/>
    </xf>
    <xf numFmtId="0" fontId="28" fillId="0" borderId="48" xfId="2" applyNumberFormat="1" applyFont="1" applyBorder="1" applyAlignment="1" applyProtection="1">
      <alignment horizontal="center" vertical="center"/>
      <protection hidden="1"/>
    </xf>
    <xf numFmtId="0" fontId="28" fillId="3" borderId="0" xfId="2" applyNumberFormat="1" applyFont="1" applyFill="1" applyAlignment="1" applyProtection="1">
      <alignment horizontal="center" vertical="center"/>
      <protection locked="0" hidden="1"/>
    </xf>
    <xf numFmtId="0" fontId="28" fillId="0" borderId="42" xfId="2" applyNumberFormat="1" applyFont="1" applyBorder="1" applyAlignment="1" applyProtection="1">
      <alignment horizontal="center" vertical="center"/>
      <protection hidden="1"/>
    </xf>
    <xf numFmtId="0" fontId="38" fillId="3" borderId="7" xfId="3" applyNumberFormat="1" applyFont="1" applyFill="1" applyBorder="1" applyAlignment="1" applyProtection="1">
      <alignment horizontal="center" vertical="center"/>
      <protection hidden="1"/>
    </xf>
    <xf numFmtId="0" fontId="38" fillId="3" borderId="3" xfId="3" applyNumberFormat="1" applyFont="1" applyFill="1" applyBorder="1" applyAlignment="1" applyProtection="1">
      <alignment horizontal="center" vertical="center"/>
      <protection hidden="1"/>
    </xf>
    <xf numFmtId="0" fontId="28" fillId="0" borderId="39" xfId="2" applyNumberFormat="1" applyFont="1" applyBorder="1" applyAlignment="1" applyProtection="1">
      <alignment horizontal="center" vertical="center"/>
      <protection hidden="1"/>
    </xf>
    <xf numFmtId="0" fontId="28" fillId="3" borderId="38" xfId="2" applyNumberFormat="1" applyFont="1" applyFill="1" applyBorder="1" applyAlignment="1" applyProtection="1">
      <alignment horizontal="center" vertical="center"/>
      <protection hidden="1"/>
    </xf>
    <xf numFmtId="0" fontId="28" fillId="3" borderId="40" xfId="2" applyNumberFormat="1" applyFont="1" applyFill="1" applyBorder="1" applyAlignment="1" applyProtection="1">
      <alignment horizontal="center" vertical="center"/>
      <protection hidden="1"/>
    </xf>
    <xf numFmtId="0" fontId="28" fillId="0" borderId="0" xfId="2" applyNumberFormat="1" applyFont="1" applyAlignment="1" applyProtection="1">
      <alignment horizontal="center" vertical="center"/>
      <protection locked="0" hidden="1"/>
    </xf>
    <xf numFmtId="0" fontId="28" fillId="0" borderId="0" xfId="2" applyNumberFormat="1" applyFont="1" applyProtection="1">
      <protection hidden="1"/>
    </xf>
    <xf numFmtId="0" fontId="38" fillId="3" borderId="32" xfId="3" applyNumberFormat="1" applyFont="1" applyFill="1" applyBorder="1" applyAlignment="1" applyProtection="1">
      <alignment horizontal="center" vertical="center" wrapText="1"/>
      <protection hidden="1"/>
    </xf>
    <xf numFmtId="0" fontId="38" fillId="3" borderId="32" xfId="3" applyNumberFormat="1" applyFont="1" applyFill="1" applyBorder="1" applyAlignment="1" applyProtection="1">
      <alignment horizontal="center" vertical="center"/>
      <protection hidden="1"/>
    </xf>
    <xf numFmtId="0" fontId="28" fillId="3" borderId="32" xfId="2" applyNumberFormat="1" applyFont="1" applyFill="1" applyBorder="1" applyAlignment="1" applyProtection="1">
      <alignment horizontal="center" vertical="center"/>
      <protection hidden="1"/>
    </xf>
    <xf numFmtId="0" fontId="38" fillId="3" borderId="32" xfId="4" applyNumberFormat="1" applyFont="1" applyFill="1" applyBorder="1" applyAlignment="1" applyProtection="1">
      <alignment horizontal="center" vertical="center"/>
      <protection hidden="1"/>
    </xf>
    <xf numFmtId="0" fontId="28" fillId="3" borderId="33" xfId="2" applyNumberFormat="1" applyFont="1" applyFill="1" applyBorder="1" applyAlignment="1" applyProtection="1">
      <alignment horizontal="center" vertical="center"/>
      <protection hidden="1"/>
    </xf>
    <xf numFmtId="0" fontId="38" fillId="3" borderId="7" xfId="3" applyNumberFormat="1" applyFont="1" applyFill="1" applyBorder="1" applyAlignment="1" applyProtection="1">
      <alignment horizontal="center" vertical="center" wrapText="1"/>
      <protection hidden="1"/>
    </xf>
    <xf numFmtId="0" fontId="38" fillId="3" borderId="7" xfId="4" applyNumberFormat="1" applyFont="1" applyFill="1" applyBorder="1" applyAlignment="1" applyProtection="1">
      <alignment horizontal="center" vertical="center"/>
      <protection hidden="1"/>
    </xf>
    <xf numFmtId="0" fontId="38" fillId="3" borderId="3" xfId="3" applyNumberFormat="1" applyFont="1" applyFill="1" applyBorder="1" applyAlignment="1" applyProtection="1">
      <alignment vertical="center" wrapText="1"/>
      <protection hidden="1"/>
    </xf>
    <xf numFmtId="0" fontId="38" fillId="3" borderId="3" xfId="4" applyNumberFormat="1" applyFont="1" applyFill="1" applyBorder="1" applyAlignment="1" applyProtection="1">
      <alignment horizontal="center" vertical="center"/>
      <protection hidden="1"/>
    </xf>
    <xf numFmtId="0" fontId="38" fillId="3" borderId="3" xfId="4" applyNumberFormat="1" applyFont="1" applyFill="1" applyBorder="1" applyAlignment="1" applyProtection="1">
      <alignment vertical="center"/>
      <protection hidden="1"/>
    </xf>
    <xf numFmtId="0" fontId="28" fillId="3" borderId="3" xfId="2" applyNumberFormat="1" applyFont="1" applyFill="1" applyBorder="1" applyAlignment="1" applyProtection="1">
      <alignment horizontal="left" vertical="center"/>
      <protection hidden="1"/>
    </xf>
    <xf numFmtId="0" fontId="38" fillId="3" borderId="7" xfId="3" applyNumberFormat="1" applyFont="1" applyFill="1" applyBorder="1" applyAlignment="1" applyProtection="1">
      <alignment vertical="center" wrapText="1"/>
      <protection hidden="1"/>
    </xf>
    <xf numFmtId="0" fontId="38" fillId="3" borderId="7" xfId="4" applyNumberFormat="1" applyFont="1" applyFill="1" applyBorder="1" applyAlignment="1" applyProtection="1">
      <alignment vertical="center"/>
      <protection hidden="1"/>
    </xf>
    <xf numFmtId="0" fontId="28" fillId="3" borderId="7" xfId="2" applyNumberFormat="1" applyFont="1" applyFill="1" applyBorder="1" applyAlignment="1" applyProtection="1">
      <alignment horizontal="left" vertical="center"/>
      <protection hidden="1"/>
    </xf>
    <xf numFmtId="0" fontId="28" fillId="3" borderId="0" xfId="2" applyNumberFormat="1" applyFont="1" applyFill="1" applyAlignment="1" applyProtection="1">
      <alignment horizontal="left" vertical="center"/>
      <protection hidden="1"/>
    </xf>
    <xf numFmtId="0" fontId="28" fillId="3" borderId="48" xfId="2" applyNumberFormat="1" applyFont="1" applyFill="1" applyBorder="1" applyAlignment="1" applyProtection="1">
      <alignment horizontal="center" vertical="center"/>
      <protection hidden="1"/>
    </xf>
    <xf numFmtId="0" fontId="38" fillId="3" borderId="0" xfId="4" applyNumberFormat="1" applyFont="1" applyFill="1" applyAlignment="1" applyProtection="1">
      <alignment vertical="center"/>
      <protection hidden="1"/>
    </xf>
    <xf numFmtId="0" fontId="38" fillId="3" borderId="3" xfId="3" applyNumberFormat="1" applyFont="1" applyFill="1" applyBorder="1" applyAlignment="1" applyProtection="1">
      <alignment horizontal="center" vertical="center" wrapText="1"/>
      <protection hidden="1"/>
    </xf>
    <xf numFmtId="0" fontId="38" fillId="3" borderId="3" xfId="3" applyNumberFormat="1" applyFont="1" applyFill="1" applyBorder="1" applyAlignment="1" applyProtection="1">
      <alignment horizontal="left" vertical="center"/>
      <protection hidden="1"/>
    </xf>
    <xf numFmtId="0" fontId="27" fillId="0" borderId="0" xfId="7" applyNumberFormat="1" applyFont="1" applyAlignment="1" applyProtection="1">
      <alignment horizontal="left" vertical="center"/>
      <protection hidden="1"/>
    </xf>
    <xf numFmtId="0" fontId="28" fillId="5" borderId="2" xfId="2" applyNumberFormat="1" applyFont="1" applyFill="1" applyBorder="1" applyAlignment="1" applyProtection="1">
      <alignment vertical="center"/>
      <protection hidden="1"/>
    </xf>
    <xf numFmtId="0" fontId="28" fillId="5" borderId="3" xfId="2" applyNumberFormat="1" applyFont="1" applyFill="1" applyBorder="1" applyAlignment="1" applyProtection="1">
      <alignment vertical="center"/>
      <protection hidden="1"/>
    </xf>
    <xf numFmtId="0" fontId="28" fillId="5" borderId="36" xfId="2" applyNumberFormat="1" applyFont="1" applyFill="1" applyBorder="1" applyAlignment="1" applyProtection="1">
      <alignment vertical="center"/>
      <protection hidden="1"/>
    </xf>
    <xf numFmtId="0" fontId="28" fillId="5" borderId="42" xfId="2" applyNumberFormat="1" applyFont="1" applyFill="1" applyBorder="1" applyAlignment="1" applyProtection="1">
      <alignment vertical="center"/>
      <protection hidden="1"/>
    </xf>
    <xf numFmtId="0" fontId="28" fillId="5" borderId="0" xfId="2" applyNumberFormat="1" applyFont="1" applyFill="1" applyAlignment="1" applyProtection="1">
      <alignment horizontal="center" vertical="center"/>
      <protection hidden="1"/>
    </xf>
    <xf numFmtId="0" fontId="28" fillId="5" borderId="48" xfId="2" applyNumberFormat="1" applyFont="1" applyFill="1" applyBorder="1" applyAlignment="1" applyProtection="1">
      <alignment vertical="center"/>
      <protection hidden="1"/>
    </xf>
    <xf numFmtId="0" fontId="28" fillId="0" borderId="0" xfId="2" applyNumberFormat="1" applyFont="1" applyAlignment="1" applyProtection="1">
      <alignment vertical="center"/>
      <protection locked="0" hidden="1"/>
    </xf>
    <xf numFmtId="0" fontId="38" fillId="3" borderId="6" xfId="3" applyNumberFormat="1" applyFont="1" applyFill="1" applyBorder="1" applyAlignment="1" applyProtection="1">
      <alignment horizontal="center" vertical="center" wrapText="1"/>
      <protection hidden="1"/>
    </xf>
    <xf numFmtId="0" fontId="38" fillId="3" borderId="7" xfId="3" applyNumberFormat="1" applyFont="1" applyFill="1" applyBorder="1" applyAlignment="1" applyProtection="1">
      <alignment horizontal="left" vertical="center"/>
      <protection hidden="1"/>
    </xf>
    <xf numFmtId="0" fontId="28" fillId="3" borderId="13" xfId="2" applyNumberFormat="1" applyFont="1" applyFill="1" applyBorder="1" applyAlignment="1" applyProtection="1">
      <alignment vertical="center"/>
      <protection hidden="1"/>
    </xf>
    <xf numFmtId="0" fontId="28" fillId="3" borderId="13" xfId="2" applyNumberFormat="1" applyFont="1" applyFill="1" applyBorder="1" applyAlignment="1" applyProtection="1">
      <alignment horizontal="left" vertical="center"/>
      <protection hidden="1"/>
    </xf>
    <xf numFmtId="0" fontId="28" fillId="3" borderId="15" xfId="2" applyNumberFormat="1" applyFont="1" applyFill="1" applyBorder="1" applyAlignment="1" applyProtection="1">
      <alignment horizontal="center" vertical="center"/>
      <protection hidden="1"/>
    </xf>
    <xf numFmtId="0" fontId="28" fillId="3" borderId="46" xfId="2" applyNumberFormat="1" applyFont="1" applyFill="1" applyBorder="1" applyAlignment="1" applyProtection="1">
      <alignment horizontal="center" vertical="center"/>
      <protection hidden="1"/>
    </xf>
    <xf numFmtId="0" fontId="28" fillId="5" borderId="35" xfId="2" applyNumberFormat="1" applyFont="1" applyFill="1" applyBorder="1" applyAlignment="1" applyProtection="1">
      <alignment horizontal="center" vertical="center"/>
      <protection hidden="1"/>
    </xf>
    <xf numFmtId="0" fontId="28" fillId="5" borderId="3" xfId="2" applyNumberFormat="1" applyFont="1" applyFill="1" applyBorder="1" applyAlignment="1" applyProtection="1">
      <alignment horizontal="left" vertical="center"/>
      <protection hidden="1"/>
    </xf>
    <xf numFmtId="0" fontId="28" fillId="5" borderId="46" xfId="2" applyNumberFormat="1" applyFont="1" applyFill="1" applyBorder="1" applyAlignment="1" applyProtection="1">
      <alignment vertical="center"/>
      <protection hidden="1"/>
    </xf>
    <xf numFmtId="0" fontId="28" fillId="5" borderId="7" xfId="2" applyNumberFormat="1" applyFont="1" applyFill="1" applyBorder="1" applyAlignment="1" applyProtection="1">
      <alignment vertical="center"/>
      <protection hidden="1"/>
    </xf>
    <xf numFmtId="0" fontId="28" fillId="5" borderId="20" xfId="2" applyNumberFormat="1" applyFont="1" applyFill="1" applyBorder="1" applyAlignment="1" applyProtection="1">
      <alignment vertical="center"/>
      <protection hidden="1"/>
    </xf>
    <xf numFmtId="0" fontId="28" fillId="3" borderId="2" xfId="2" applyNumberFormat="1" applyFont="1" applyFill="1" applyBorder="1" applyAlignment="1" applyProtection="1">
      <alignment vertical="center" wrapText="1"/>
      <protection hidden="1"/>
    </xf>
    <xf numFmtId="0" fontId="28" fillId="3" borderId="4" xfId="2" applyNumberFormat="1" applyFont="1" applyFill="1" applyBorder="1" applyAlignment="1" applyProtection="1">
      <alignment vertical="center" wrapText="1"/>
      <protection hidden="1"/>
    </xf>
    <xf numFmtId="0" fontId="28" fillId="3" borderId="42" xfId="2" applyNumberFormat="1" applyFont="1" applyFill="1" applyBorder="1" applyAlignment="1" applyProtection="1">
      <alignment vertical="center" wrapText="1"/>
      <protection hidden="1"/>
    </xf>
    <xf numFmtId="0" fontId="28" fillId="3" borderId="40" xfId="2" applyNumberFormat="1" applyFont="1" applyFill="1" applyBorder="1" applyAlignment="1" applyProtection="1">
      <alignment vertical="center" wrapText="1"/>
      <protection hidden="1"/>
    </xf>
    <xf numFmtId="0" fontId="28" fillId="3" borderId="0" xfId="2" applyNumberFormat="1" applyFont="1" applyFill="1" applyAlignment="1" applyProtection="1">
      <alignment vertical="center" wrapText="1"/>
      <protection hidden="1"/>
    </xf>
    <xf numFmtId="0" fontId="28" fillId="3" borderId="0" xfId="2" applyNumberFormat="1" applyFont="1" applyFill="1" applyAlignment="1" applyProtection="1">
      <alignment vertical="center"/>
      <protection locked="0" hidden="1"/>
    </xf>
    <xf numFmtId="0" fontId="28" fillId="3" borderId="0" xfId="2" applyNumberFormat="1" applyFont="1" applyFill="1" applyAlignment="1" applyProtection="1">
      <alignment horizontal="right" vertical="center"/>
      <protection hidden="1"/>
    </xf>
    <xf numFmtId="0" fontId="38" fillId="3" borderId="42" xfId="4" applyNumberFormat="1" applyFont="1" applyFill="1" applyBorder="1" applyAlignment="1" applyProtection="1">
      <alignment vertical="center"/>
      <protection hidden="1"/>
    </xf>
    <xf numFmtId="0" fontId="28" fillId="3" borderId="40" xfId="2" applyNumberFormat="1" applyFont="1" applyFill="1" applyBorder="1" applyAlignment="1" applyProtection="1">
      <alignment vertical="center"/>
      <protection hidden="1"/>
    </xf>
    <xf numFmtId="0" fontId="28" fillId="3" borderId="48" xfId="2" applyNumberFormat="1" applyFont="1" applyFill="1" applyBorder="1" applyAlignment="1" applyProtection="1">
      <alignment horizontal="center" vertical="center" wrapText="1"/>
      <protection hidden="1"/>
    </xf>
    <xf numFmtId="0" fontId="28" fillId="3" borderId="48" xfId="2" applyNumberFormat="1" applyFont="1" applyFill="1" applyBorder="1" applyAlignment="1" applyProtection="1">
      <alignment vertical="center" wrapText="1"/>
      <protection hidden="1"/>
    </xf>
    <xf numFmtId="0" fontId="28" fillId="3" borderId="37" xfId="2" applyNumberFormat="1" applyFont="1" applyFill="1" applyBorder="1" applyAlignment="1" applyProtection="1">
      <alignment horizontal="center" vertical="center"/>
      <protection hidden="1"/>
    </xf>
    <xf numFmtId="0" fontId="28" fillId="3" borderId="42" xfId="2" applyNumberFormat="1" applyFont="1" applyFill="1" applyBorder="1" applyAlignment="1" applyProtection="1">
      <alignment vertical="center"/>
      <protection locked="0" hidden="1"/>
    </xf>
    <xf numFmtId="0" fontId="28" fillId="3" borderId="40" xfId="2" applyNumberFormat="1" applyFont="1" applyFill="1" applyBorder="1" applyAlignment="1" applyProtection="1">
      <alignment vertical="center"/>
      <protection locked="0" hidden="1"/>
    </xf>
    <xf numFmtId="0" fontId="28" fillId="3" borderId="6" xfId="2" applyNumberFormat="1" applyFont="1" applyFill="1" applyBorder="1" applyAlignment="1" applyProtection="1">
      <alignment vertical="center"/>
      <protection locked="0" hidden="1"/>
    </xf>
    <xf numFmtId="0" fontId="28" fillId="3" borderId="8" xfId="2" applyNumberFormat="1" applyFont="1" applyFill="1" applyBorder="1" applyAlignment="1" applyProtection="1">
      <alignment vertical="center"/>
      <protection locked="0" hidden="1"/>
    </xf>
    <xf numFmtId="0" fontId="28" fillId="3" borderId="7" xfId="2" applyNumberFormat="1" applyFont="1" applyFill="1" applyBorder="1" applyAlignment="1" applyProtection="1">
      <alignment vertical="center"/>
      <protection locked="0" hidden="1"/>
    </xf>
    <xf numFmtId="0" fontId="28" fillId="3" borderId="20" xfId="2" applyNumberFormat="1" applyFont="1" applyFill="1" applyBorder="1" applyAlignment="1" applyProtection="1">
      <alignment horizontal="center" vertical="center"/>
      <protection locked="0" hidden="1"/>
    </xf>
    <xf numFmtId="0" fontId="28" fillId="3" borderId="40" xfId="2" applyNumberFormat="1" applyFont="1" applyFill="1" applyBorder="1" applyAlignment="1" applyProtection="1">
      <alignment horizontal="right" vertical="center"/>
      <protection hidden="1"/>
    </xf>
    <xf numFmtId="0" fontId="28" fillId="3" borderId="27" xfId="2" applyNumberFormat="1" applyFont="1" applyFill="1" applyBorder="1" applyAlignment="1" applyProtection="1">
      <alignment vertical="center"/>
      <protection locked="0" hidden="1"/>
    </xf>
    <xf numFmtId="0" fontId="28" fillId="3" borderId="38" xfId="2" applyNumberFormat="1" applyFont="1" applyFill="1" applyBorder="1" applyAlignment="1" applyProtection="1">
      <alignment vertical="center"/>
      <protection locked="0" hidden="1"/>
    </xf>
    <xf numFmtId="0" fontId="27" fillId="3" borderId="27" xfId="2" applyNumberFormat="1" applyFont="1" applyFill="1" applyBorder="1" applyAlignment="1" applyProtection="1">
      <alignment horizontal="center" vertical="center"/>
      <protection hidden="1"/>
    </xf>
    <xf numFmtId="0" fontId="27" fillId="3" borderId="28" xfId="2" applyNumberFormat="1" applyFont="1" applyFill="1" applyBorder="1" applyAlignment="1" applyProtection="1">
      <alignment vertical="center"/>
      <protection hidden="1"/>
    </xf>
    <xf numFmtId="0" fontId="28" fillId="3" borderId="28" xfId="2" applyNumberFormat="1" applyFont="1" applyFill="1" applyBorder="1" applyAlignment="1" applyProtection="1">
      <alignment vertical="center"/>
      <protection locked="0" hidden="1"/>
    </xf>
    <xf numFmtId="0" fontId="27" fillId="0" borderId="0" xfId="1" applyNumberFormat="1" applyFont="1" applyAlignment="1">
      <alignment vertical="center"/>
    </xf>
    <xf numFmtId="0" fontId="28" fillId="0" borderId="0" xfId="1" applyNumberFormat="1" applyFont="1" applyAlignment="1">
      <alignment vertical="center"/>
    </xf>
    <xf numFmtId="0" fontId="28" fillId="5" borderId="12" xfId="1" applyNumberFormat="1" applyFont="1" applyFill="1" applyBorder="1" applyAlignment="1" applyProtection="1">
      <alignment vertical="center"/>
      <protection locked="0"/>
    </xf>
    <xf numFmtId="0" fontId="28" fillId="5" borderId="13" xfId="2" applyNumberFormat="1" applyFont="1" applyFill="1" applyBorder="1" applyAlignment="1" applyProtection="1">
      <alignment vertical="center"/>
      <protection hidden="1"/>
    </xf>
    <xf numFmtId="0" fontId="28" fillId="5" borderId="15" xfId="2" applyNumberFormat="1" applyFont="1" applyFill="1" applyBorder="1" applyAlignment="1" applyProtection="1">
      <alignment vertical="center"/>
      <protection hidden="1"/>
    </xf>
    <xf numFmtId="0" fontId="28" fillId="3" borderId="17" xfId="1" applyNumberFormat="1" applyFont="1" applyFill="1" applyBorder="1" applyAlignment="1">
      <alignment vertical="center"/>
    </xf>
    <xf numFmtId="0" fontId="28" fillId="3" borderId="18" xfId="1" applyNumberFormat="1" applyFont="1" applyFill="1" applyBorder="1" applyAlignment="1">
      <alignment vertical="center"/>
    </xf>
    <xf numFmtId="0" fontId="28" fillId="3" borderId="21" xfId="2" applyNumberFormat="1" applyFont="1" applyFill="1" applyBorder="1" applyAlignment="1" applyProtection="1">
      <alignment vertical="center"/>
      <protection hidden="1"/>
    </xf>
    <xf numFmtId="0" fontId="28" fillId="3" borderId="24" xfId="1" applyNumberFormat="1" applyFont="1" applyFill="1" applyBorder="1" applyAlignment="1" applyProtection="1">
      <alignment vertical="center"/>
      <protection locked="0"/>
    </xf>
    <xf numFmtId="0" fontId="28" fillId="3" borderId="25" xfId="2" applyNumberFormat="1" applyFont="1" applyFill="1" applyBorder="1" applyAlignment="1" applyProtection="1">
      <alignment vertical="center"/>
      <protection hidden="1"/>
    </xf>
    <xf numFmtId="0" fontId="28" fillId="3" borderId="25" xfId="1" applyNumberFormat="1" applyFont="1" applyFill="1" applyBorder="1" applyAlignment="1">
      <alignment vertical="center"/>
    </xf>
    <xf numFmtId="0" fontId="28" fillId="3" borderId="29" xfId="2" applyNumberFormat="1" applyFont="1" applyFill="1" applyBorder="1" applyAlignment="1" applyProtection="1">
      <alignment vertical="center"/>
      <protection hidden="1"/>
    </xf>
    <xf numFmtId="0" fontId="21" fillId="0" borderId="0" xfId="2" applyNumberFormat="1" applyFont="1" applyAlignment="1" applyProtection="1">
      <alignment vertical="center"/>
      <protection hidden="1"/>
    </xf>
    <xf numFmtId="0" fontId="28" fillId="3" borderId="31" xfId="2" applyNumberFormat="1" applyFont="1" applyFill="1" applyBorder="1" applyAlignment="1" applyProtection="1">
      <alignment vertical="center"/>
      <protection hidden="1"/>
    </xf>
    <xf numFmtId="0" fontId="28" fillId="3" borderId="27" xfId="2" applyNumberFormat="1" applyFont="1" applyFill="1" applyBorder="1" applyAlignment="1" applyProtection="1">
      <alignment vertical="center"/>
      <protection hidden="1"/>
    </xf>
    <xf numFmtId="0" fontId="28" fillId="0" borderId="0" xfId="2" applyNumberFormat="1" applyFont="1" applyAlignment="1" applyProtection="1">
      <alignment vertical="center" wrapText="1" shrinkToFit="1"/>
      <protection hidden="1"/>
    </xf>
    <xf numFmtId="0" fontId="28" fillId="0" borderId="0" xfId="2" applyNumberFormat="1" applyFont="1" applyAlignment="1" applyProtection="1">
      <alignment vertical="center" wrapText="1" shrinkToFit="1"/>
      <protection locked="0" hidden="1"/>
    </xf>
    <xf numFmtId="0" fontId="28" fillId="5" borderId="31" xfId="2" applyNumberFormat="1" applyFont="1" applyFill="1" applyBorder="1" applyAlignment="1" applyProtection="1">
      <alignment vertical="center"/>
      <protection hidden="1"/>
    </xf>
    <xf numFmtId="0" fontId="28" fillId="5" borderId="33" xfId="2" applyNumberFormat="1" applyFont="1" applyFill="1" applyBorder="1" applyAlignment="1" applyProtection="1">
      <alignment vertical="center"/>
      <protection hidden="1"/>
    </xf>
    <xf numFmtId="0" fontId="28" fillId="3" borderId="2" xfId="2" applyNumberFormat="1" applyFont="1" applyFill="1" applyBorder="1" applyAlignment="1" applyProtection="1">
      <alignment vertical="center"/>
      <protection hidden="1"/>
    </xf>
    <xf numFmtId="0" fontId="28" fillId="3" borderId="6" xfId="2" applyNumberFormat="1" applyFont="1" applyFill="1" applyBorder="1" applyAlignment="1" applyProtection="1">
      <alignment vertical="center"/>
      <protection hidden="1"/>
    </xf>
    <xf numFmtId="0" fontId="28" fillId="5" borderId="6" xfId="2" applyNumberFormat="1" applyFont="1" applyFill="1" applyBorder="1" applyAlignment="1" applyProtection="1">
      <alignment vertical="center"/>
      <protection hidden="1"/>
    </xf>
    <xf numFmtId="0" fontId="28" fillId="5" borderId="27" xfId="2" applyNumberFormat="1" applyFont="1" applyFill="1" applyBorder="1" applyAlignment="1" applyProtection="1">
      <alignment vertical="center"/>
      <protection hidden="1"/>
    </xf>
    <xf numFmtId="0" fontId="28" fillId="5" borderId="28" xfId="2" applyNumberFormat="1" applyFont="1" applyFill="1" applyBorder="1" applyAlignment="1" applyProtection="1">
      <alignment vertical="center"/>
      <protection hidden="1"/>
    </xf>
    <xf numFmtId="0" fontId="28" fillId="5" borderId="39" xfId="2" applyNumberFormat="1" applyFont="1" applyFill="1" applyBorder="1" applyAlignment="1" applyProtection="1">
      <alignment vertical="center"/>
      <protection hidden="1"/>
    </xf>
    <xf numFmtId="0" fontId="28" fillId="0" borderId="0" xfId="2" applyNumberFormat="1" applyFont="1" applyAlignment="1" applyProtection="1">
      <alignment vertical="center" shrinkToFit="1"/>
      <protection hidden="1"/>
    </xf>
    <xf numFmtId="0" fontId="38" fillId="3" borderId="2" xfId="4" applyNumberFormat="1" applyFont="1" applyFill="1" applyBorder="1" applyAlignment="1" applyProtection="1">
      <alignment vertical="center"/>
      <protection hidden="1"/>
    </xf>
    <xf numFmtId="0" fontId="38" fillId="3" borderId="6" xfId="4" applyNumberFormat="1" applyFont="1" applyFill="1" applyBorder="1" applyAlignment="1" applyProtection="1">
      <alignment vertical="center"/>
      <protection hidden="1"/>
    </xf>
    <xf numFmtId="0" fontId="28" fillId="3" borderId="42" xfId="2" applyNumberFormat="1" applyFont="1" applyFill="1" applyBorder="1" applyAlignment="1" applyProtection="1">
      <alignment vertical="center"/>
      <protection hidden="1"/>
    </xf>
    <xf numFmtId="0" fontId="29" fillId="0" borderId="0" xfId="2" applyNumberFormat="1" applyFont="1" applyAlignment="1" applyProtection="1">
      <alignment vertical="top"/>
      <protection hidden="1"/>
    </xf>
    <xf numFmtId="0" fontId="38" fillId="3" borderId="50" xfId="4" applyNumberFormat="1" applyFont="1" applyFill="1" applyBorder="1" applyAlignment="1" applyProtection="1">
      <alignment vertical="center"/>
      <protection hidden="1"/>
    </xf>
    <xf numFmtId="0" fontId="38" fillId="3" borderId="37" xfId="4" applyNumberFormat="1" applyFont="1" applyFill="1" applyBorder="1" applyAlignment="1" applyProtection="1">
      <alignment vertical="center"/>
      <protection hidden="1"/>
    </xf>
    <xf numFmtId="0" fontId="28" fillId="0" borderId="116" xfId="2" applyNumberFormat="1" applyFont="1" applyBorder="1" applyAlignment="1" applyProtection="1">
      <alignment horizontal="center" vertical="center"/>
      <protection hidden="1"/>
    </xf>
    <xf numFmtId="0" fontId="28" fillId="0" borderId="157" xfId="2" applyNumberFormat="1" applyFont="1" applyBorder="1" applyAlignment="1" applyProtection="1">
      <alignment horizontal="center" vertical="center"/>
      <protection hidden="1"/>
    </xf>
    <xf numFmtId="0" fontId="27" fillId="0" borderId="0" xfId="8" applyNumberFormat="1" applyFont="1" applyAlignment="1" applyProtection="1">
      <alignment vertical="center"/>
      <protection hidden="1"/>
    </xf>
    <xf numFmtId="0" fontId="27" fillId="0" borderId="0" xfId="2" applyNumberFormat="1" applyFont="1" applyProtection="1">
      <protection hidden="1"/>
    </xf>
    <xf numFmtId="0" fontId="28" fillId="0" borderId="0" xfId="8" applyNumberFormat="1" applyFont="1" applyAlignment="1" applyProtection="1">
      <alignment vertical="center"/>
      <protection hidden="1"/>
    </xf>
    <xf numFmtId="0" fontId="28" fillId="5" borderId="3" xfId="8" applyNumberFormat="1" applyFont="1" applyFill="1" applyBorder="1" applyAlignment="1" applyProtection="1">
      <alignment horizontal="center" vertical="center"/>
      <protection hidden="1"/>
    </xf>
    <xf numFmtId="0" fontId="28" fillId="5" borderId="18" xfId="8" applyNumberFormat="1" applyFont="1" applyFill="1" applyBorder="1" applyAlignment="1" applyProtection="1">
      <alignment horizontal="center" vertical="center"/>
      <protection hidden="1"/>
    </xf>
    <xf numFmtId="0" fontId="28" fillId="5" borderId="21" xfId="8" applyNumberFormat="1" applyFont="1" applyFill="1" applyBorder="1" applyAlignment="1" applyProtection="1">
      <alignment horizontal="center" vertical="center"/>
      <protection hidden="1"/>
    </xf>
    <xf numFmtId="0" fontId="28" fillId="3" borderId="25" xfId="2" applyNumberFormat="1" applyFont="1" applyFill="1" applyBorder="1" applyAlignment="1" applyProtection="1">
      <alignment horizontal="center" vertical="center"/>
      <protection hidden="1"/>
    </xf>
    <xf numFmtId="0" fontId="28" fillId="3" borderId="25" xfId="8" applyNumberFormat="1" applyFont="1" applyFill="1" applyBorder="1" applyAlignment="1" applyProtection="1">
      <alignment vertical="center"/>
      <protection hidden="1"/>
    </xf>
    <xf numFmtId="0" fontId="28" fillId="3" borderId="28" xfId="8" applyNumberFormat="1" applyFont="1" applyFill="1" applyBorder="1" applyAlignment="1" applyProtection="1">
      <alignment vertical="center"/>
      <protection hidden="1"/>
    </xf>
    <xf numFmtId="0" fontId="28" fillId="0" borderId="39" xfId="8" applyNumberFormat="1" applyFont="1" applyBorder="1" applyAlignment="1" applyProtection="1">
      <alignment horizontal="center" vertical="center"/>
      <protection hidden="1"/>
    </xf>
    <xf numFmtId="0" fontId="28" fillId="0" borderId="0" xfId="8" applyNumberFormat="1" applyFont="1" applyAlignment="1" applyProtection="1">
      <alignment vertical="center"/>
      <protection locked="0" hidden="1"/>
    </xf>
    <xf numFmtId="0" fontId="28" fillId="0" borderId="0" xfId="8" applyNumberFormat="1" applyFont="1" applyAlignment="1" applyProtection="1">
      <alignment horizontal="center" vertical="center"/>
      <protection hidden="1"/>
    </xf>
    <xf numFmtId="0" fontId="28" fillId="5" borderId="2" xfId="8" applyNumberFormat="1" applyFont="1" applyFill="1" applyBorder="1" applyAlignment="1" applyProtection="1">
      <alignment vertical="center"/>
      <protection hidden="1"/>
    </xf>
    <xf numFmtId="0" fontId="28" fillId="5" borderId="3" xfId="8" applyNumberFormat="1" applyFont="1" applyFill="1" applyBorder="1" applyAlignment="1" applyProtection="1">
      <alignment vertical="center"/>
      <protection hidden="1"/>
    </xf>
    <xf numFmtId="0" fontId="28" fillId="3" borderId="2" xfId="8" applyNumberFormat="1" applyFont="1" applyFill="1" applyBorder="1" applyAlignment="1" applyProtection="1">
      <alignment vertical="center"/>
      <protection hidden="1"/>
    </xf>
    <xf numFmtId="0" fontId="28" fillId="3" borderId="3" xfId="8" applyNumberFormat="1" applyFont="1" applyFill="1" applyBorder="1" applyAlignment="1" applyProtection="1">
      <alignment vertical="center"/>
      <protection hidden="1"/>
    </xf>
    <xf numFmtId="0" fontId="28" fillId="3" borderId="36" xfId="8" applyNumberFormat="1" applyFont="1" applyFill="1" applyBorder="1" applyAlignment="1" applyProtection="1">
      <alignment vertical="center"/>
      <protection hidden="1"/>
    </xf>
    <xf numFmtId="0" fontId="28" fillId="5" borderId="42" xfId="8" applyNumberFormat="1" applyFont="1" applyFill="1" applyBorder="1" applyAlignment="1" applyProtection="1">
      <alignment vertical="center"/>
      <protection hidden="1"/>
    </xf>
    <xf numFmtId="0" fontId="28" fillId="5" borderId="0" xfId="8" applyNumberFormat="1" applyFont="1" applyFill="1" applyAlignment="1" applyProtection="1">
      <alignment vertical="center"/>
      <protection hidden="1"/>
    </xf>
    <xf numFmtId="0" fontId="28" fillId="3" borderId="6" xfId="8" applyNumberFormat="1" applyFont="1" applyFill="1" applyBorder="1" applyAlignment="1" applyProtection="1">
      <alignment vertical="center"/>
      <protection hidden="1"/>
    </xf>
    <xf numFmtId="0" fontId="28" fillId="3" borderId="7" xfId="8" applyNumberFormat="1" applyFont="1" applyFill="1" applyBorder="1" applyAlignment="1" applyProtection="1">
      <alignment vertical="center"/>
      <protection hidden="1"/>
    </xf>
    <xf numFmtId="0" fontId="28" fillId="3" borderId="20" xfId="8" applyNumberFormat="1" applyFont="1" applyFill="1" applyBorder="1" applyAlignment="1" applyProtection="1">
      <alignment vertical="center"/>
      <protection hidden="1"/>
    </xf>
    <xf numFmtId="0" fontId="28" fillId="3" borderId="0" xfId="8" applyNumberFormat="1" applyFont="1" applyFill="1" applyAlignment="1" applyProtection="1">
      <alignment vertical="center"/>
      <protection hidden="1"/>
    </xf>
    <xf numFmtId="0" fontId="28" fillId="3" borderId="48" xfId="8" applyNumberFormat="1" applyFont="1" applyFill="1" applyBorder="1" applyAlignment="1" applyProtection="1">
      <alignment vertical="center"/>
      <protection hidden="1"/>
    </xf>
    <xf numFmtId="0" fontId="28" fillId="3" borderId="20" xfId="2" applyNumberFormat="1" applyFont="1" applyFill="1" applyBorder="1" applyAlignment="1" applyProtection="1">
      <alignment horizontal="left" vertical="center"/>
      <protection hidden="1"/>
    </xf>
    <xf numFmtId="0" fontId="28" fillId="5" borderId="27" xfId="8" applyNumberFormat="1" applyFont="1" applyFill="1" applyBorder="1" applyAlignment="1" applyProtection="1">
      <alignment vertical="center"/>
      <protection hidden="1"/>
    </xf>
    <xf numFmtId="0" fontId="28" fillId="5" borderId="28" xfId="8" applyNumberFormat="1" applyFont="1" applyFill="1" applyBorder="1" applyAlignment="1" applyProtection="1">
      <alignment vertical="center"/>
      <protection hidden="1"/>
    </xf>
    <xf numFmtId="0" fontId="28" fillId="3" borderId="4" xfId="2" applyNumberFormat="1" applyFont="1" applyFill="1" applyBorder="1" applyAlignment="1" applyProtection="1">
      <alignment vertical="center"/>
      <protection hidden="1"/>
    </xf>
    <xf numFmtId="0" fontId="28" fillId="3" borderId="28" xfId="2" applyNumberFormat="1" applyFont="1" applyFill="1" applyBorder="1" applyAlignment="1" applyProtection="1">
      <alignment horizontal="left" vertical="center"/>
      <protection hidden="1"/>
    </xf>
    <xf numFmtId="0" fontId="28" fillId="3" borderId="51" xfId="2" applyNumberFormat="1" applyFont="1" applyFill="1" applyBorder="1" applyAlignment="1" applyProtection="1">
      <alignment vertical="center"/>
      <protection hidden="1"/>
    </xf>
    <xf numFmtId="0" fontId="28" fillId="3" borderId="38" xfId="2" applyNumberFormat="1" applyFont="1" applyFill="1" applyBorder="1" applyAlignment="1" applyProtection="1">
      <alignment vertical="center"/>
      <protection hidden="1"/>
    </xf>
    <xf numFmtId="0" fontId="28" fillId="3" borderId="12" xfId="2" applyNumberFormat="1" applyFont="1" applyFill="1" applyBorder="1" applyAlignment="1" applyProtection="1">
      <alignment vertical="center"/>
      <protection hidden="1"/>
    </xf>
    <xf numFmtId="0" fontId="28" fillId="3" borderId="15" xfId="2" applyNumberFormat="1" applyFont="1" applyFill="1" applyBorder="1" applyAlignment="1" applyProtection="1">
      <alignment vertical="center"/>
      <protection hidden="1"/>
    </xf>
    <xf numFmtId="0" fontId="28" fillId="3" borderId="27" xfId="2" applyNumberFormat="1" applyFont="1" applyFill="1" applyBorder="1" applyAlignment="1" applyProtection="1">
      <alignment vertical="center" wrapText="1"/>
      <protection hidden="1"/>
    </xf>
    <xf numFmtId="0" fontId="28" fillId="0" borderId="0" xfId="3" applyNumberFormat="1" applyFont="1" applyAlignment="1" applyProtection="1">
      <alignment vertical="center"/>
      <protection hidden="1"/>
    </xf>
    <xf numFmtId="0" fontId="28" fillId="0" borderId="0" xfId="2" applyNumberFormat="1" applyFont="1" applyAlignment="1" applyProtection="1">
      <alignment vertical="top" wrapText="1"/>
      <protection hidden="1"/>
    </xf>
    <xf numFmtId="0" fontId="28" fillId="3" borderId="42" xfId="2" applyNumberFormat="1" applyFont="1" applyFill="1" applyBorder="1" applyAlignment="1" applyProtection="1">
      <alignment horizontal="center" vertical="center"/>
      <protection locked="0" hidden="1"/>
    </xf>
    <xf numFmtId="0" fontId="28" fillId="0" borderId="122" xfId="2" applyNumberFormat="1" applyFont="1" applyBorder="1" applyAlignment="1" applyProtection="1">
      <alignment horizontal="center" vertical="center"/>
      <protection hidden="1"/>
    </xf>
    <xf numFmtId="0" fontId="28" fillId="0" borderId="236" xfId="2" applyNumberFormat="1" applyFont="1" applyBorder="1" applyAlignment="1" applyProtection="1">
      <alignment horizontal="center" vertical="center"/>
      <protection hidden="1"/>
    </xf>
    <xf numFmtId="0" fontId="28" fillId="3" borderId="24" xfId="2" applyNumberFormat="1" applyFont="1" applyFill="1" applyBorder="1" applyAlignment="1" applyProtection="1">
      <alignment horizontal="center" vertical="center"/>
      <protection locked="0" hidden="1"/>
    </xf>
    <xf numFmtId="0" fontId="28" fillId="0" borderId="252" xfId="2" applyNumberFormat="1" applyFont="1" applyBorder="1" applyAlignment="1" applyProtection="1">
      <alignment horizontal="center" vertical="center"/>
      <protection hidden="1"/>
    </xf>
    <xf numFmtId="0" fontId="33" fillId="0" borderId="0" xfId="2" applyNumberFormat="1" applyFont="1" applyAlignment="1" applyProtection="1">
      <alignment vertical="center"/>
      <protection hidden="1"/>
    </xf>
    <xf numFmtId="0" fontId="38" fillId="3" borderId="31" xfId="4" applyNumberFormat="1" applyFont="1" applyFill="1" applyBorder="1" applyAlignment="1" applyProtection="1">
      <alignment vertical="center"/>
      <protection hidden="1"/>
    </xf>
    <xf numFmtId="0" fontId="28" fillId="3" borderId="17" xfId="2" applyNumberFormat="1" applyFont="1" applyFill="1" applyBorder="1" applyAlignment="1" applyProtection="1">
      <alignment vertical="center" wrapText="1"/>
      <protection hidden="1"/>
    </xf>
    <xf numFmtId="0" fontId="38" fillId="3" borderId="18" xfId="3" applyNumberFormat="1" applyFont="1" applyFill="1" applyBorder="1" applyAlignment="1" applyProtection="1">
      <alignment vertical="center"/>
      <protection hidden="1"/>
    </xf>
    <xf numFmtId="0" fontId="38" fillId="3" borderId="21" xfId="3" applyNumberFormat="1" applyFont="1" applyFill="1" applyBorder="1" applyAlignment="1" applyProtection="1">
      <alignment vertical="center"/>
      <protection hidden="1"/>
    </xf>
    <xf numFmtId="0" fontId="38" fillId="3" borderId="18" xfId="3" applyNumberFormat="1" applyFont="1" applyFill="1" applyBorder="1" applyAlignment="1" applyProtection="1">
      <alignment horizontal="center" vertical="center"/>
      <protection locked="0" hidden="1"/>
    </xf>
    <xf numFmtId="0" fontId="28" fillId="3" borderId="17" xfId="2" applyNumberFormat="1" applyFont="1" applyFill="1" applyBorder="1" applyAlignment="1" applyProtection="1">
      <alignment vertical="center"/>
      <protection hidden="1"/>
    </xf>
    <xf numFmtId="0" fontId="28" fillId="3" borderId="6" xfId="2" applyNumberFormat="1" applyFont="1" applyFill="1" applyBorder="1" applyAlignment="1" applyProtection="1">
      <alignment vertical="center" wrapText="1"/>
      <protection hidden="1"/>
    </xf>
    <xf numFmtId="0" fontId="28" fillId="3" borderId="7" xfId="2" applyNumberFormat="1" applyFont="1" applyFill="1" applyBorder="1" applyAlignment="1" applyProtection="1">
      <alignment vertical="center" wrapText="1"/>
      <protection hidden="1"/>
    </xf>
    <xf numFmtId="0" fontId="38" fillId="3" borderId="27" xfId="4" applyNumberFormat="1" applyFont="1" applyFill="1" applyBorder="1" applyAlignment="1" applyProtection="1">
      <alignment vertical="center"/>
      <protection hidden="1"/>
    </xf>
    <xf numFmtId="0" fontId="37" fillId="0" borderId="0" xfId="2" applyNumberFormat="1" applyFont="1" applyAlignment="1" applyProtection="1">
      <alignment vertical="center"/>
      <protection hidden="1"/>
    </xf>
    <xf numFmtId="0" fontId="38" fillId="5" borderId="33" xfId="2" applyNumberFormat="1" applyFont="1" applyFill="1" applyBorder="1" applyAlignment="1" applyProtection="1">
      <alignment vertical="center"/>
      <protection hidden="1"/>
    </xf>
    <xf numFmtId="0" fontId="38" fillId="5" borderId="20" xfId="2" applyNumberFormat="1" applyFont="1" applyFill="1" applyBorder="1" applyAlignment="1" applyProtection="1">
      <alignment vertical="center"/>
      <protection hidden="1"/>
    </xf>
    <xf numFmtId="0" fontId="38" fillId="3" borderId="2" xfId="2" applyNumberFormat="1" applyFont="1" applyFill="1" applyBorder="1" applyAlignment="1" applyProtection="1">
      <alignment vertical="center"/>
      <protection locked="0" hidden="1"/>
    </xf>
    <xf numFmtId="0" fontId="38" fillId="3" borderId="3" xfId="2" applyNumberFormat="1" applyFont="1" applyFill="1" applyBorder="1" applyAlignment="1" applyProtection="1">
      <alignment vertical="center"/>
      <protection locked="0" hidden="1"/>
    </xf>
    <xf numFmtId="0" fontId="38" fillId="3" borderId="3" xfId="2" applyNumberFormat="1" applyFont="1" applyFill="1" applyBorder="1" applyAlignment="1" applyProtection="1">
      <alignment horizontal="center" vertical="center"/>
      <protection hidden="1"/>
    </xf>
    <xf numFmtId="0" fontId="38" fillId="3" borderId="3" xfId="2" applyNumberFormat="1" applyFont="1" applyFill="1" applyBorder="1" applyAlignment="1" applyProtection="1">
      <alignment vertical="center"/>
      <protection hidden="1"/>
    </xf>
    <xf numFmtId="0" fontId="38" fillId="3" borderId="36" xfId="2" applyNumberFormat="1" applyFont="1" applyFill="1" applyBorder="1" applyAlignment="1" applyProtection="1">
      <alignment vertical="center"/>
      <protection hidden="1"/>
    </xf>
    <xf numFmtId="0" fontId="38" fillId="3" borderId="6" xfId="2" applyNumberFormat="1" applyFont="1" applyFill="1" applyBorder="1" applyAlignment="1" applyProtection="1">
      <alignment vertical="center"/>
      <protection hidden="1"/>
    </xf>
    <xf numFmtId="0" fontId="38" fillId="3" borderId="7" xfId="2" applyNumberFormat="1" applyFont="1" applyFill="1" applyBorder="1" applyAlignment="1" applyProtection="1">
      <alignment vertical="center"/>
      <protection hidden="1"/>
    </xf>
    <xf numFmtId="0" fontId="38" fillId="3" borderId="7" xfId="2" applyNumberFormat="1" applyFont="1" applyFill="1" applyBorder="1" applyAlignment="1" applyProtection="1">
      <alignment horizontal="center" vertical="center"/>
      <protection hidden="1"/>
    </xf>
    <xf numFmtId="0" fontId="38" fillId="3" borderId="20" xfId="2" applyNumberFormat="1" applyFont="1" applyFill="1" applyBorder="1" applyAlignment="1" applyProtection="1">
      <alignment vertical="center"/>
      <protection hidden="1"/>
    </xf>
    <xf numFmtId="0" fontId="38" fillId="5" borderId="36" xfId="2" applyNumberFormat="1" applyFont="1" applyFill="1" applyBorder="1" applyAlignment="1" applyProtection="1">
      <alignment vertical="center"/>
      <protection hidden="1"/>
    </xf>
    <xf numFmtId="0" fontId="38" fillId="5" borderId="39" xfId="2" applyNumberFormat="1" applyFont="1" applyFill="1" applyBorder="1" applyAlignment="1" applyProtection="1">
      <alignment vertical="center"/>
      <protection hidden="1"/>
    </xf>
    <xf numFmtId="0" fontId="38" fillId="0" borderId="0" xfId="2" applyNumberFormat="1" applyFont="1" applyAlignment="1" applyProtection="1">
      <alignment horizontal="right" vertical="center"/>
      <protection hidden="1"/>
    </xf>
    <xf numFmtId="0" fontId="38" fillId="0" borderId="0" xfId="2" applyNumberFormat="1" applyFont="1" applyAlignment="1" applyProtection="1">
      <alignment vertical="center"/>
      <protection locked="0" hidden="1"/>
    </xf>
    <xf numFmtId="0" fontId="38" fillId="0" borderId="0" xfId="2" applyNumberFormat="1" applyFont="1" applyAlignment="1" applyProtection="1">
      <alignment horizontal="right" vertical="center"/>
      <protection locked="0" hidden="1"/>
    </xf>
    <xf numFmtId="0" fontId="37" fillId="0" borderId="0" xfId="2" applyNumberFormat="1" applyFont="1" applyAlignment="1" applyProtection="1">
      <alignment horizontal="center" vertical="center"/>
      <protection hidden="1"/>
    </xf>
    <xf numFmtId="0" fontId="37" fillId="0" borderId="0" xfId="2" applyNumberFormat="1" applyFont="1" applyAlignment="1" applyProtection="1">
      <alignment vertical="center" wrapText="1"/>
      <protection hidden="1"/>
    </xf>
    <xf numFmtId="0" fontId="38" fillId="3" borderId="17" xfId="3" applyNumberFormat="1" applyFont="1" applyFill="1" applyBorder="1" applyAlignment="1" applyProtection="1">
      <alignment vertical="center"/>
      <protection hidden="1"/>
    </xf>
    <xf numFmtId="0" fontId="38" fillId="3" borderId="18" xfId="2" applyNumberFormat="1" applyFont="1" applyFill="1" applyBorder="1" applyAlignment="1" applyProtection="1">
      <alignment vertical="center"/>
      <protection hidden="1"/>
    </xf>
    <xf numFmtId="0" fontId="38" fillId="3" borderId="21" xfId="2" applyNumberFormat="1" applyFont="1" applyFill="1" applyBorder="1" applyAlignment="1" applyProtection="1">
      <alignment vertical="center"/>
      <protection hidden="1"/>
    </xf>
    <xf numFmtId="0" fontId="38" fillId="3" borderId="42" xfId="2" applyNumberFormat="1" applyFont="1" applyFill="1" applyBorder="1" applyAlignment="1" applyProtection="1">
      <alignment vertical="center"/>
      <protection hidden="1"/>
    </xf>
    <xf numFmtId="0" fontId="38" fillId="3" borderId="0" xfId="2" applyNumberFormat="1" applyFont="1" applyFill="1" applyAlignment="1" applyProtection="1">
      <alignment vertical="center"/>
      <protection hidden="1"/>
    </xf>
    <xf numFmtId="0" fontId="38" fillId="3" borderId="48" xfId="2" applyNumberFormat="1" applyFont="1" applyFill="1" applyBorder="1" applyAlignment="1" applyProtection="1">
      <alignment vertical="center"/>
      <protection hidden="1"/>
    </xf>
    <xf numFmtId="0" fontId="38" fillId="0" borderId="34" xfId="2" applyNumberFormat="1" applyFont="1" applyBorder="1" applyAlignment="1" applyProtection="1">
      <alignment horizontal="right" vertical="center"/>
      <protection hidden="1"/>
    </xf>
    <xf numFmtId="0" fontId="38" fillId="3" borderId="17" xfId="2" applyNumberFormat="1" applyFont="1" applyFill="1" applyBorder="1" applyAlignment="1" applyProtection="1">
      <alignment vertical="center"/>
      <protection hidden="1"/>
    </xf>
    <xf numFmtId="0" fontId="38" fillId="0" borderId="2" xfId="2" applyNumberFormat="1" applyFont="1" applyBorder="1" applyAlignment="1" applyProtection="1">
      <alignment vertical="center"/>
      <protection hidden="1"/>
    </xf>
    <xf numFmtId="0" fontId="38" fillId="0" borderId="3" xfId="2" applyNumberFormat="1" applyFont="1" applyBorder="1" applyAlignment="1" applyProtection="1">
      <alignment vertical="center"/>
      <protection hidden="1"/>
    </xf>
    <xf numFmtId="0" fontId="38" fillId="0" borderId="36" xfId="2" applyNumberFormat="1" applyFont="1" applyBorder="1" applyAlignment="1" applyProtection="1">
      <alignment vertical="center"/>
      <protection hidden="1"/>
    </xf>
    <xf numFmtId="0" fontId="38" fillId="0" borderId="42" xfId="2" applyNumberFormat="1" applyFont="1" applyBorder="1" applyAlignment="1" applyProtection="1">
      <alignment vertical="center"/>
      <protection hidden="1"/>
    </xf>
    <xf numFmtId="0" fontId="28" fillId="0" borderId="48" xfId="2" applyNumberFormat="1" applyFont="1" applyBorder="1" applyAlignment="1" applyProtection="1">
      <alignment vertical="center"/>
      <protection hidden="1"/>
    </xf>
    <xf numFmtId="0" fontId="38" fillId="0" borderId="49" xfId="2" applyNumberFormat="1" applyFont="1" applyBorder="1" applyAlignment="1" applyProtection="1">
      <alignment horizontal="right" vertical="center"/>
      <protection hidden="1"/>
    </xf>
    <xf numFmtId="0" fontId="38" fillId="3" borderId="24" xfId="2" applyNumberFormat="1" applyFont="1" applyFill="1" applyBorder="1" applyAlignment="1" applyProtection="1">
      <alignment vertical="center"/>
      <protection hidden="1"/>
    </xf>
    <xf numFmtId="0" fontId="38" fillId="3" borderId="25" xfId="2" applyNumberFormat="1" applyFont="1" applyFill="1" applyBorder="1" applyAlignment="1" applyProtection="1">
      <alignment vertical="center"/>
      <protection hidden="1"/>
    </xf>
    <xf numFmtId="0" fontId="38" fillId="3" borderId="29" xfId="2" applyNumberFormat="1" applyFont="1" applyFill="1" applyBorder="1" applyAlignment="1" applyProtection="1">
      <alignment vertical="center"/>
      <protection hidden="1"/>
    </xf>
    <xf numFmtId="0" fontId="28" fillId="4" borderId="0" xfId="2" applyNumberFormat="1" applyFont="1" applyFill="1" applyAlignment="1" applyProtection="1">
      <alignment horizontal="right" vertical="center"/>
      <protection locked="0" hidden="1"/>
    </xf>
    <xf numFmtId="0" fontId="38" fillId="4" borderId="0" xfId="2" applyNumberFormat="1" applyFont="1" applyFill="1" applyAlignment="1" applyProtection="1">
      <alignment horizontal="left" vertical="center"/>
      <protection locked="0" hidden="1"/>
    </xf>
    <xf numFmtId="0" fontId="38" fillId="4" borderId="0" xfId="2" applyNumberFormat="1" applyFont="1" applyFill="1" applyAlignment="1" applyProtection="1">
      <alignment horizontal="right" vertical="center"/>
      <protection locked="0" hidden="1"/>
    </xf>
    <xf numFmtId="0" fontId="38" fillId="4" borderId="48" xfId="2" applyNumberFormat="1" applyFont="1" applyFill="1" applyBorder="1" applyAlignment="1" applyProtection="1">
      <alignment horizontal="left" vertical="center"/>
      <protection locked="0" hidden="1"/>
    </xf>
    <xf numFmtId="0" fontId="38" fillId="0" borderId="48" xfId="2" applyNumberFormat="1" applyFont="1" applyBorder="1" applyAlignment="1" applyProtection="1">
      <alignment vertical="center"/>
      <protection hidden="1"/>
    </xf>
    <xf numFmtId="0" fontId="38" fillId="3" borderId="28" xfId="2" applyNumberFormat="1" applyFont="1" applyFill="1" applyBorder="1" applyAlignment="1" applyProtection="1">
      <alignment vertical="center"/>
      <protection hidden="1"/>
    </xf>
    <xf numFmtId="0" fontId="38" fillId="0" borderId="27" xfId="2" applyNumberFormat="1" applyFont="1" applyBorder="1" applyAlignment="1" applyProtection="1">
      <alignment vertical="center"/>
      <protection hidden="1"/>
    </xf>
    <xf numFmtId="0" fontId="38" fillId="0" borderId="28" xfId="2" applyNumberFormat="1" applyFont="1" applyBorder="1" applyAlignment="1" applyProtection="1">
      <alignment vertical="center"/>
      <protection hidden="1"/>
    </xf>
    <xf numFmtId="0" fontId="38" fillId="0" borderId="39" xfId="2" applyNumberFormat="1" applyFont="1" applyBorder="1" applyAlignment="1" applyProtection="1">
      <alignment vertical="center"/>
      <protection hidden="1"/>
    </xf>
    <xf numFmtId="0" fontId="28" fillId="0" borderId="0" xfId="3" applyNumberFormat="1" applyFont="1" applyAlignment="1" applyProtection="1">
      <alignment horizontal="center" vertical="center"/>
      <protection hidden="1"/>
    </xf>
    <xf numFmtId="0" fontId="38" fillId="0" borderId="0" xfId="3" applyNumberFormat="1" applyFont="1" applyAlignment="1" applyProtection="1">
      <alignment horizontal="left" vertical="center"/>
      <protection locked="0" hidden="1"/>
    </xf>
    <xf numFmtId="0" fontId="38" fillId="5" borderId="42" xfId="2" applyNumberFormat="1" applyFont="1" applyFill="1" applyBorder="1" applyAlignment="1" applyProtection="1">
      <alignment vertical="center"/>
      <protection hidden="1"/>
    </xf>
    <xf numFmtId="0" fontId="38" fillId="5" borderId="0" xfId="2" applyNumberFormat="1" applyFont="1" applyFill="1" applyAlignment="1" applyProtection="1">
      <alignment vertical="center"/>
      <protection hidden="1"/>
    </xf>
    <xf numFmtId="0" fontId="38" fillId="3" borderId="47" xfId="2" applyNumberFormat="1" applyFont="1" applyFill="1" applyBorder="1" applyAlignment="1" applyProtection="1">
      <alignment vertical="center"/>
      <protection hidden="1"/>
    </xf>
    <xf numFmtId="0" fontId="28" fillId="3" borderId="0" xfId="2" applyNumberFormat="1" applyFont="1" applyFill="1" applyProtection="1">
      <protection hidden="1"/>
    </xf>
    <xf numFmtId="0" fontId="28" fillId="3" borderId="48" xfId="2" applyNumberFormat="1" applyFont="1" applyFill="1" applyBorder="1" applyProtection="1">
      <protection hidden="1"/>
    </xf>
    <xf numFmtId="0" fontId="38" fillId="5" borderId="6" xfId="2" applyNumberFormat="1" applyFont="1" applyFill="1" applyBorder="1" applyAlignment="1" applyProtection="1">
      <alignment vertical="center"/>
      <protection hidden="1"/>
    </xf>
    <xf numFmtId="0" fontId="38" fillId="5" borderId="7" xfId="2" applyNumberFormat="1" applyFont="1" applyFill="1" applyBorder="1" applyAlignment="1" applyProtection="1">
      <alignment vertical="center"/>
      <protection hidden="1"/>
    </xf>
    <xf numFmtId="0" fontId="38" fillId="5" borderId="2" xfId="2" applyNumberFormat="1" applyFont="1" applyFill="1" applyBorder="1" applyAlignment="1" applyProtection="1">
      <alignment vertical="center"/>
      <protection hidden="1"/>
    </xf>
    <xf numFmtId="0" fontId="38" fillId="5" borderId="3" xfId="2" applyNumberFormat="1" applyFont="1" applyFill="1" applyBorder="1" applyAlignment="1" applyProtection="1">
      <alignment vertical="center"/>
      <protection hidden="1"/>
    </xf>
    <xf numFmtId="0" fontId="38" fillId="5" borderId="27" xfId="2" applyNumberFormat="1" applyFont="1" applyFill="1" applyBorder="1" applyAlignment="1" applyProtection="1">
      <alignment vertical="center"/>
      <protection hidden="1"/>
    </xf>
    <xf numFmtId="0" fontId="38" fillId="5" borderId="28" xfId="2" applyNumberFormat="1" applyFont="1" applyFill="1" applyBorder="1" applyAlignment="1" applyProtection="1">
      <alignment vertical="center"/>
      <protection hidden="1"/>
    </xf>
    <xf numFmtId="0" fontId="38" fillId="0" borderId="0" xfId="2" applyNumberFormat="1" applyFont="1" applyAlignment="1" applyProtection="1">
      <alignment vertical="center" wrapText="1"/>
      <protection hidden="1"/>
    </xf>
    <xf numFmtId="0" fontId="28" fillId="0" borderId="0" xfId="2" applyNumberFormat="1" applyFont="1" applyAlignment="1" applyProtection="1">
      <alignment horizontal="right" vertical="center"/>
      <protection locked="0" hidden="1"/>
    </xf>
    <xf numFmtId="0" fontId="28" fillId="3" borderId="17" xfId="2" applyNumberFormat="1" applyFont="1" applyFill="1" applyBorder="1" applyAlignment="1" applyProtection="1">
      <alignment horizontal="left" vertical="center"/>
      <protection hidden="1"/>
    </xf>
    <xf numFmtId="0" fontId="28" fillId="3" borderId="157" xfId="2" applyNumberFormat="1" applyFont="1" applyFill="1" applyBorder="1" applyAlignment="1" applyProtection="1">
      <alignment horizontal="left" vertical="center"/>
      <protection hidden="1"/>
    </xf>
    <xf numFmtId="0" fontId="28" fillId="3" borderId="214" xfId="2" applyNumberFormat="1" applyFont="1" applyFill="1" applyBorder="1" applyAlignment="1" applyProtection="1">
      <alignment vertical="center"/>
      <protection hidden="1"/>
    </xf>
    <xf numFmtId="0" fontId="28" fillId="3" borderId="214" xfId="2" applyNumberFormat="1" applyFont="1" applyFill="1" applyBorder="1" applyAlignment="1" applyProtection="1">
      <alignment horizontal="center" vertical="center"/>
      <protection hidden="1"/>
    </xf>
    <xf numFmtId="0" fontId="38" fillId="3" borderId="214" xfId="2" applyNumberFormat="1" applyFont="1" applyFill="1" applyBorder="1" applyAlignment="1" applyProtection="1">
      <alignment vertical="center"/>
      <protection hidden="1"/>
    </xf>
    <xf numFmtId="0" fontId="28" fillId="3" borderId="239" xfId="2" applyNumberFormat="1" applyFont="1" applyFill="1" applyBorder="1" applyAlignment="1" applyProtection="1">
      <alignment horizontal="center" vertical="center"/>
      <protection hidden="1"/>
    </xf>
    <xf numFmtId="0" fontId="28" fillId="5" borderId="240" xfId="2" applyNumberFormat="1" applyFont="1" applyFill="1" applyBorder="1" applyAlignment="1" applyProtection="1">
      <alignment vertical="center"/>
      <protection hidden="1"/>
    </xf>
    <xf numFmtId="0" fontId="28" fillId="3" borderId="95" xfId="2" applyNumberFormat="1" applyFont="1" applyFill="1" applyBorder="1" applyAlignment="1" applyProtection="1">
      <alignment horizontal="left" vertical="center"/>
      <protection hidden="1"/>
    </xf>
    <xf numFmtId="0" fontId="28" fillId="3" borderId="96" xfId="2" applyNumberFormat="1" applyFont="1" applyFill="1" applyBorder="1" applyAlignment="1" applyProtection="1">
      <alignment vertical="center"/>
      <protection hidden="1"/>
    </xf>
    <xf numFmtId="0" fontId="28" fillId="3" borderId="96" xfId="2" applyNumberFormat="1" applyFont="1" applyFill="1" applyBorder="1" applyAlignment="1" applyProtection="1">
      <alignment horizontal="center" vertical="center"/>
      <protection hidden="1"/>
    </xf>
    <xf numFmtId="0" fontId="38" fillId="3" borderId="96" xfId="2" applyNumberFormat="1" applyFont="1" applyFill="1" applyBorder="1" applyAlignment="1" applyProtection="1">
      <alignment vertical="center"/>
      <protection hidden="1"/>
    </xf>
    <xf numFmtId="0" fontId="28" fillId="3" borderId="241" xfId="2" applyNumberFormat="1" applyFont="1" applyFill="1" applyBorder="1" applyAlignment="1" applyProtection="1">
      <alignment horizontal="center" vertical="center"/>
      <protection hidden="1"/>
    </xf>
    <xf numFmtId="0" fontId="28" fillId="5" borderId="242" xfId="2" applyNumberFormat="1" applyFont="1" applyFill="1" applyBorder="1" applyAlignment="1" applyProtection="1">
      <alignment vertical="center"/>
      <protection hidden="1"/>
    </xf>
    <xf numFmtId="0" fontId="28" fillId="3" borderId="2" xfId="2" applyNumberFormat="1" applyFont="1" applyFill="1" applyBorder="1" applyAlignment="1" applyProtection="1">
      <alignment horizontal="left" vertical="center"/>
      <protection hidden="1"/>
    </xf>
    <xf numFmtId="0" fontId="28" fillId="3" borderId="6" xfId="2" applyNumberFormat="1" applyFont="1" applyFill="1" applyBorder="1" applyAlignment="1" applyProtection="1">
      <alignment horizontal="left" vertical="center"/>
      <protection hidden="1"/>
    </xf>
    <xf numFmtId="0" fontId="28" fillId="0" borderId="47" xfId="2" applyNumberFormat="1" applyFont="1" applyBorder="1" applyAlignment="1" applyProtection="1">
      <alignment vertical="center"/>
      <protection hidden="1"/>
    </xf>
    <xf numFmtId="0" fontId="28" fillId="3" borderId="42" xfId="2" applyNumberFormat="1" applyFont="1" applyFill="1" applyBorder="1" applyAlignment="1" applyProtection="1">
      <alignment horizontal="left" vertical="center"/>
      <protection hidden="1"/>
    </xf>
    <xf numFmtId="0" fontId="28" fillId="3" borderId="29" xfId="2" applyNumberFormat="1" applyFont="1" applyFill="1" applyBorder="1" applyAlignment="1" applyProtection="1">
      <alignment horizontal="center" vertical="center"/>
      <protection hidden="1"/>
    </xf>
    <xf numFmtId="0" fontId="28" fillId="0" borderId="32" xfId="2" applyNumberFormat="1" applyFont="1" applyBorder="1" applyAlignment="1" applyProtection="1">
      <alignment vertical="center"/>
      <protection hidden="1"/>
    </xf>
    <xf numFmtId="0" fontId="28" fillId="3" borderId="24" xfId="2" applyNumberFormat="1" applyFont="1" applyFill="1" applyBorder="1" applyAlignment="1" applyProtection="1">
      <alignment horizontal="left" vertical="center"/>
      <protection hidden="1"/>
    </xf>
    <xf numFmtId="0" fontId="53" fillId="0" borderId="0" xfId="2" applyNumberFormat="1" applyFont="1" applyAlignment="1" applyProtection="1">
      <alignment vertical="center"/>
      <protection hidden="1"/>
    </xf>
    <xf numFmtId="0" fontId="28"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7" fillId="0" borderId="0" xfId="2" applyFont="1" applyAlignment="1" applyProtection="1">
      <alignment vertical="center" wrapText="1"/>
      <protection hidden="1"/>
    </xf>
    <xf numFmtId="0" fontId="29" fillId="0" borderId="0" xfId="2" applyFont="1" applyAlignment="1">
      <alignment vertical="center"/>
    </xf>
    <xf numFmtId="0" fontId="56" fillId="0" borderId="0" xfId="4" applyFont="1" applyAlignment="1" applyProtection="1">
      <alignment vertical="center"/>
      <protection hidden="1"/>
    </xf>
    <xf numFmtId="0" fontId="28" fillId="0" borderId="0" xfId="2" applyFont="1" applyAlignment="1">
      <alignment vertical="center"/>
    </xf>
    <xf numFmtId="0" fontId="8" fillId="0" borderId="0" xfId="2"/>
    <xf numFmtId="0" fontId="28" fillId="0" borderId="0" xfId="2" applyFont="1" applyAlignment="1">
      <alignment horizontal="center" vertical="center"/>
    </xf>
    <xf numFmtId="0" fontId="28" fillId="0" borderId="0" xfId="2" applyNumberFormat="1" applyFont="1" applyBorder="1" applyAlignment="1" applyProtection="1">
      <alignment vertical="center"/>
      <protection hidden="1"/>
    </xf>
    <xf numFmtId="0" fontId="28" fillId="0" borderId="0" xfId="2" applyFont="1" applyBorder="1" applyAlignment="1" applyProtection="1">
      <alignment vertical="center"/>
      <protection hidden="1"/>
    </xf>
    <xf numFmtId="0" fontId="38" fillId="0" borderId="0" xfId="4" applyFont="1" applyBorder="1" applyAlignment="1" applyProtection="1">
      <alignment vertical="center"/>
      <protection hidden="1"/>
    </xf>
    <xf numFmtId="0" fontId="28" fillId="0" borderId="0" xfId="2" applyFont="1" applyBorder="1" applyAlignment="1" applyProtection="1">
      <alignment horizontal="center" vertical="center"/>
      <protection hidden="1"/>
    </xf>
    <xf numFmtId="0" fontId="28" fillId="0" borderId="0" xfId="2" applyNumberFormat="1" applyFont="1" applyAlignment="1" applyProtection="1">
      <alignment horizontal="center" vertical="center"/>
      <protection hidden="1"/>
    </xf>
    <xf numFmtId="0" fontId="28" fillId="0" borderId="0" xfId="2" applyFont="1" applyAlignment="1" applyProtection="1">
      <alignment vertical="center"/>
      <protection hidden="1"/>
    </xf>
    <xf numFmtId="0" fontId="28" fillId="0" borderId="0" xfId="2" applyFont="1" applyAlignment="1" applyProtection="1">
      <alignment horizontal="left" vertical="center"/>
      <protection hidden="1"/>
    </xf>
    <xf numFmtId="0" fontId="28" fillId="0" borderId="0" xfId="2" applyFont="1" applyAlignment="1" applyProtection="1">
      <alignment horizontal="center" vertical="center" wrapText="1"/>
      <protection hidden="1"/>
    </xf>
    <xf numFmtId="0" fontId="28" fillId="0" borderId="0" xfId="2" applyNumberFormat="1" applyFont="1" applyAlignment="1" applyProtection="1">
      <alignment vertical="center"/>
      <protection locked="0" hidden="1"/>
    </xf>
    <xf numFmtId="0" fontId="27" fillId="0" borderId="0" xfId="2" applyNumberFormat="1" applyFont="1" applyAlignment="1" applyProtection="1">
      <alignment vertical="center"/>
      <protection hidden="1"/>
    </xf>
    <xf numFmtId="0" fontId="28" fillId="0" borderId="0" xfId="0" applyFont="1" applyProtection="1">
      <alignment vertical="center"/>
      <protection hidden="1"/>
    </xf>
    <xf numFmtId="0" fontId="28" fillId="3" borderId="48" xfId="0" applyFont="1" applyFill="1" applyBorder="1" applyProtection="1">
      <alignment vertical="center"/>
      <protection hidden="1"/>
    </xf>
    <xf numFmtId="0" fontId="27" fillId="0" borderId="0" xfId="0" applyFont="1" applyProtection="1">
      <alignment vertical="center"/>
      <protection hidden="1"/>
    </xf>
    <xf numFmtId="0" fontId="28" fillId="0" borderId="0" xfId="0" applyFont="1" applyProtection="1">
      <alignment vertical="center"/>
      <protection locked="0" hidden="1"/>
    </xf>
    <xf numFmtId="0" fontId="28" fillId="0" borderId="0" xfId="0" applyFont="1" applyAlignment="1" applyProtection="1">
      <alignment horizontal="left" vertical="center"/>
      <protection hidden="1"/>
    </xf>
    <xf numFmtId="0" fontId="28" fillId="3" borderId="31" xfId="0" applyFont="1" applyFill="1" applyBorder="1" applyProtection="1">
      <alignment vertical="center"/>
      <protection hidden="1"/>
    </xf>
    <xf numFmtId="0" fontId="28" fillId="3" borderId="32" xfId="0" applyFont="1" applyFill="1" applyBorder="1" applyProtection="1">
      <alignment vertical="center"/>
      <protection hidden="1"/>
    </xf>
    <xf numFmtId="0" fontId="38" fillId="3" borderId="32" xfId="4" applyFont="1" applyFill="1" applyBorder="1" applyAlignment="1" applyProtection="1">
      <alignment vertical="center"/>
      <protection hidden="1"/>
    </xf>
    <xf numFmtId="0" fontId="28" fillId="3" borderId="33" xfId="0" applyFont="1" applyFill="1" applyBorder="1" applyProtection="1">
      <alignment vertical="center"/>
      <protection hidden="1"/>
    </xf>
    <xf numFmtId="0" fontId="28" fillId="3" borderId="42" xfId="0" applyFont="1" applyFill="1" applyBorder="1" applyProtection="1">
      <alignment vertical="center"/>
      <protection hidden="1"/>
    </xf>
    <xf numFmtId="0" fontId="28" fillId="3" borderId="0" xfId="0" applyFont="1" applyFill="1" applyProtection="1">
      <alignment vertical="center"/>
      <protection hidden="1"/>
    </xf>
    <xf numFmtId="0" fontId="38" fillId="3" borderId="0" xfId="4" applyFont="1" applyFill="1" applyAlignment="1" applyProtection="1">
      <alignment vertical="center"/>
      <protection hidden="1"/>
    </xf>
    <xf numFmtId="0" fontId="28" fillId="5" borderId="17" xfId="0" applyFont="1" applyFill="1" applyBorder="1" applyProtection="1">
      <alignment vertical="center"/>
      <protection hidden="1"/>
    </xf>
    <xf numFmtId="0" fontId="28" fillId="5" borderId="18" xfId="0" applyFont="1" applyFill="1" applyBorder="1" applyProtection="1">
      <alignment vertical="center"/>
      <protection hidden="1"/>
    </xf>
    <xf numFmtId="0" fontId="27" fillId="0" borderId="0" xfId="0" applyFont="1" applyAlignment="1" applyProtection="1">
      <alignment horizontal="center" vertical="center"/>
      <protection hidden="1"/>
    </xf>
    <xf numFmtId="0" fontId="28" fillId="0" borderId="0" xfId="0" applyFont="1" applyAlignment="1" applyProtection="1">
      <alignment vertical="center" shrinkToFit="1"/>
      <protection hidden="1"/>
    </xf>
    <xf numFmtId="0" fontId="56" fillId="0" borderId="0" xfId="3" applyFont="1" applyBorder="1" applyAlignment="1" applyProtection="1">
      <alignment vertical="center" wrapText="1"/>
      <protection hidden="1"/>
    </xf>
    <xf numFmtId="0" fontId="38" fillId="0" borderId="0" xfId="3" applyFont="1" applyAlignment="1" applyProtection="1">
      <alignment vertical="center"/>
      <protection hidden="1"/>
    </xf>
    <xf numFmtId="0" fontId="28" fillId="0" borderId="257" xfId="2" applyNumberFormat="1" applyFont="1" applyBorder="1" applyAlignment="1" applyProtection="1">
      <alignment vertical="center"/>
      <protection hidden="1"/>
    </xf>
    <xf numFmtId="0" fontId="28" fillId="0" borderId="28" xfId="2" applyNumberFormat="1" applyFont="1" applyBorder="1" applyAlignment="1" applyProtection="1">
      <alignment vertical="center"/>
      <protection hidden="1"/>
    </xf>
    <xf numFmtId="0" fontId="28" fillId="3" borderId="6" xfId="2" applyNumberFormat="1" applyFont="1" applyFill="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hidden="1"/>
    </xf>
    <xf numFmtId="0" fontId="28" fillId="3" borderId="28" xfId="2" applyNumberFormat="1" applyFont="1" applyFill="1" applyBorder="1" applyAlignment="1" applyProtection="1">
      <alignment horizontal="center" vertical="center"/>
      <protection hidden="1"/>
    </xf>
    <xf numFmtId="0" fontId="28" fillId="3" borderId="3" xfId="2" applyNumberFormat="1" applyFont="1" applyFill="1" applyBorder="1" applyAlignment="1" applyProtection="1">
      <alignment horizontal="center" vertical="center"/>
      <protection hidden="1"/>
    </xf>
    <xf numFmtId="0" fontId="28" fillId="3" borderId="2" xfId="2" applyNumberFormat="1" applyFont="1" applyFill="1" applyBorder="1" applyAlignment="1" applyProtection="1">
      <alignment horizontal="center" vertical="center"/>
      <protection hidden="1"/>
    </xf>
    <xf numFmtId="0" fontId="38" fillId="3" borderId="28" xfId="4" applyNumberFormat="1" applyFont="1" applyFill="1" applyBorder="1" applyAlignment="1" applyProtection="1">
      <alignment horizontal="center" vertical="center"/>
      <protection hidden="1"/>
    </xf>
    <xf numFmtId="0" fontId="28" fillId="3" borderId="32" xfId="2" applyNumberFormat="1" applyFont="1" applyFill="1" applyBorder="1" applyAlignment="1" applyProtection="1">
      <alignment horizontal="center" vertical="center"/>
      <protection hidden="1"/>
    </xf>
    <xf numFmtId="0" fontId="28" fillId="3" borderId="42" xfId="2" applyNumberFormat="1" applyFont="1" applyFill="1" applyBorder="1" applyAlignment="1" applyProtection="1">
      <alignment horizontal="center" vertical="center"/>
      <protection hidden="1"/>
    </xf>
    <xf numFmtId="0" fontId="57" fillId="0" borderId="0" xfId="2" applyFont="1" applyAlignment="1" applyProtection="1">
      <alignment vertical="center"/>
      <protection hidden="1"/>
    </xf>
    <xf numFmtId="0" fontId="57" fillId="0" borderId="0" xfId="2" applyNumberFormat="1" applyFont="1" applyAlignment="1" applyProtection="1">
      <alignment vertical="center"/>
      <protection hidden="1"/>
    </xf>
    <xf numFmtId="0" fontId="28" fillId="0" borderId="0" xfId="2" applyNumberFormat="1" applyFont="1" applyFill="1" applyBorder="1" applyAlignment="1" applyProtection="1">
      <alignment horizontal="center" vertical="center"/>
      <protection hidden="1"/>
    </xf>
    <xf numFmtId="0" fontId="38" fillId="0" borderId="0" xfId="3" applyNumberFormat="1" applyFont="1" applyFill="1" applyBorder="1" applyAlignment="1" applyProtection="1">
      <alignment horizontal="center" vertical="center" wrapText="1"/>
      <protection hidden="1"/>
    </xf>
    <xf numFmtId="0" fontId="38" fillId="0" borderId="0" xfId="3" applyNumberFormat="1" applyFont="1" applyFill="1" applyBorder="1" applyAlignment="1" applyProtection="1">
      <alignment horizontal="center" vertical="center"/>
      <protection hidden="1"/>
    </xf>
    <xf numFmtId="0" fontId="38" fillId="0" borderId="0" xfId="4" applyNumberFormat="1" applyFont="1" applyFill="1" applyBorder="1" applyAlignment="1" applyProtection="1">
      <alignment horizontal="center" vertical="center"/>
      <protection hidden="1"/>
    </xf>
    <xf numFmtId="0" fontId="28" fillId="0" borderId="0" xfId="2" applyNumberFormat="1" applyFont="1" applyFill="1" applyBorder="1" applyAlignment="1" applyProtection="1">
      <alignment vertical="center"/>
      <protection hidden="1"/>
    </xf>
    <xf numFmtId="0" fontId="28" fillId="3" borderId="31" xfId="2" applyNumberFormat="1" applyFont="1" applyFill="1" applyBorder="1" applyAlignment="1" applyProtection="1">
      <alignment horizontal="center" vertical="center"/>
      <protection hidden="1"/>
    </xf>
    <xf numFmtId="0" fontId="38" fillId="3" borderId="32" xfId="3" applyNumberFormat="1" applyFont="1" applyFill="1" applyBorder="1" applyAlignment="1" applyProtection="1">
      <alignment vertical="center" wrapText="1"/>
      <protection hidden="1"/>
    </xf>
    <xf numFmtId="0" fontId="38" fillId="3" borderId="0" xfId="3" applyNumberFormat="1" applyFont="1" applyFill="1" applyBorder="1" applyAlignment="1" applyProtection="1">
      <alignment vertical="center" wrapText="1"/>
      <protection hidden="1"/>
    </xf>
    <xf numFmtId="0" fontId="38" fillId="3" borderId="0" xfId="4" applyNumberFormat="1" applyFont="1" applyFill="1" applyBorder="1" applyAlignment="1" applyProtection="1">
      <alignment horizontal="center" vertical="center"/>
      <protection hidden="1"/>
    </xf>
    <xf numFmtId="0" fontId="28" fillId="3" borderId="0" xfId="2" applyNumberFormat="1" applyFont="1" applyFill="1" applyBorder="1" applyAlignment="1" applyProtection="1">
      <alignment horizontal="center" vertical="center"/>
      <protection hidden="1"/>
    </xf>
    <xf numFmtId="0" fontId="38" fillId="3" borderId="0" xfId="4" applyNumberFormat="1" applyFont="1" applyFill="1" applyBorder="1" applyAlignment="1" applyProtection="1">
      <alignment vertical="center"/>
      <protection hidden="1"/>
    </xf>
    <xf numFmtId="0" fontId="59" fillId="0" borderId="0" xfId="2" applyNumberFormat="1" applyFont="1" applyAlignment="1" applyProtection="1">
      <alignment vertical="center"/>
      <protection hidden="1"/>
    </xf>
    <xf numFmtId="0" fontId="60" fillId="0" borderId="0" xfId="2" applyNumberFormat="1" applyFont="1" applyAlignment="1" applyProtection="1">
      <alignment vertical="center"/>
      <protection hidden="1"/>
    </xf>
    <xf numFmtId="0" fontId="52" fillId="0" borderId="0" xfId="2" applyNumberFormat="1" applyFont="1" applyAlignment="1" applyProtection="1">
      <alignment vertical="center"/>
      <protection hidden="1"/>
    </xf>
    <xf numFmtId="0" fontId="61" fillId="0" borderId="0" xfId="3" applyFont="1" applyAlignment="1" applyProtection="1">
      <alignment vertical="center"/>
      <protection hidden="1"/>
    </xf>
    <xf numFmtId="0" fontId="62" fillId="0" borderId="0" xfId="3" applyFont="1" applyAlignment="1" applyProtection="1">
      <alignment vertical="center"/>
      <protection hidden="1"/>
    </xf>
    <xf numFmtId="0" fontId="62" fillId="0" borderId="28" xfId="3" applyFont="1" applyBorder="1" applyAlignment="1" applyProtection="1">
      <alignment vertical="center"/>
      <protection hidden="1"/>
    </xf>
    <xf numFmtId="0" fontId="52" fillId="0" borderId="0" xfId="2" applyNumberFormat="1" applyFont="1" applyBorder="1" applyAlignment="1" applyProtection="1">
      <alignment vertical="center"/>
      <protection hidden="1"/>
    </xf>
    <xf numFmtId="0" fontId="62" fillId="3" borderId="32" xfId="3" applyFont="1" applyFill="1" applyBorder="1" applyAlignment="1" applyProtection="1">
      <alignment vertical="center"/>
      <protection hidden="1"/>
    </xf>
    <xf numFmtId="0" fontId="62" fillId="0" borderId="0" xfId="3" applyFont="1" applyBorder="1" applyAlignment="1" applyProtection="1">
      <alignment vertical="center" wrapText="1"/>
      <protection hidden="1"/>
    </xf>
    <xf numFmtId="0" fontId="62" fillId="3" borderId="7" xfId="3" applyFont="1" applyFill="1" applyBorder="1" applyAlignment="1" applyProtection="1">
      <alignment vertical="center"/>
      <protection hidden="1"/>
    </xf>
    <xf numFmtId="0" fontId="62" fillId="3" borderId="0" xfId="3" applyFont="1" applyFill="1" applyBorder="1" applyAlignment="1" applyProtection="1">
      <alignment vertical="center"/>
      <protection hidden="1"/>
    </xf>
    <xf numFmtId="0" fontId="62" fillId="3" borderId="28" xfId="3" applyFont="1" applyFill="1" applyBorder="1" applyAlignment="1" applyProtection="1">
      <alignment vertical="center"/>
      <protection hidden="1"/>
    </xf>
    <xf numFmtId="0" fontId="57" fillId="0" borderId="0" xfId="10" applyFont="1" applyAlignment="1" applyProtection="1">
      <alignment vertical="center"/>
      <protection hidden="1"/>
    </xf>
    <xf numFmtId="0" fontId="52" fillId="0" borderId="0" xfId="10" applyFont="1" applyAlignment="1" applyProtection="1">
      <alignment vertical="center"/>
      <protection hidden="1"/>
    </xf>
    <xf numFmtId="0" fontId="52" fillId="0" borderId="0" xfId="10" applyFont="1" applyAlignment="1">
      <alignment vertical="center"/>
    </xf>
    <xf numFmtId="0" fontId="62" fillId="0" borderId="0" xfId="4" applyFont="1" applyAlignment="1" applyProtection="1">
      <alignment vertical="center"/>
      <protection hidden="1"/>
    </xf>
    <xf numFmtId="0" fontId="52" fillId="0" borderId="0" xfId="0" applyFont="1" applyProtection="1">
      <alignment vertical="center"/>
      <protection hidden="1"/>
    </xf>
    <xf numFmtId="0" fontId="52" fillId="0" borderId="0" xfId="2" applyNumberFormat="1" applyFont="1" applyAlignment="1" applyProtection="1">
      <alignment horizontal="center" vertical="center"/>
      <protection hidden="1"/>
    </xf>
    <xf numFmtId="0" fontId="52" fillId="4" borderId="32" xfId="10" applyFont="1" applyFill="1" applyBorder="1" applyAlignment="1" applyProtection="1">
      <alignment horizontal="center" vertical="center" wrapText="1"/>
      <protection hidden="1"/>
    </xf>
    <xf numFmtId="0" fontId="52" fillId="3" borderId="32" xfId="10" applyFont="1" applyFill="1" applyBorder="1" applyAlignment="1" applyProtection="1">
      <alignment vertical="center"/>
      <protection hidden="1"/>
    </xf>
    <xf numFmtId="0" fontId="62" fillId="3" borderId="32" xfId="4" applyFont="1" applyFill="1" applyBorder="1" applyAlignment="1" applyProtection="1">
      <alignment vertical="center"/>
      <protection hidden="1"/>
    </xf>
    <xf numFmtId="0" fontId="52" fillId="3" borderId="32" xfId="10" applyFont="1" applyFill="1" applyBorder="1" applyAlignment="1" applyProtection="1">
      <alignment horizontal="center" vertical="center"/>
      <protection hidden="1"/>
    </xf>
    <xf numFmtId="0" fontId="52" fillId="3" borderId="33" xfId="10" applyFont="1" applyFill="1" applyBorder="1" applyAlignment="1" applyProtection="1">
      <alignment vertical="center"/>
      <protection hidden="1"/>
    </xf>
    <xf numFmtId="0" fontId="64" fillId="0" borderId="0" xfId="2" applyFont="1"/>
    <xf numFmtId="0" fontId="52" fillId="4" borderId="7" xfId="10" applyFont="1" applyFill="1" applyBorder="1" applyAlignment="1" applyProtection="1">
      <alignment horizontal="center" vertical="center" wrapText="1"/>
      <protection hidden="1"/>
    </xf>
    <xf numFmtId="0" fontId="52" fillId="3" borderId="7" xfId="10" applyFont="1" applyFill="1" applyBorder="1" applyAlignment="1" applyProtection="1">
      <alignment vertical="center"/>
      <protection hidden="1"/>
    </xf>
    <xf numFmtId="0" fontId="62" fillId="3" borderId="7" xfId="4" applyFont="1" applyFill="1" applyBorder="1" applyAlignment="1" applyProtection="1">
      <alignment vertical="center"/>
      <protection hidden="1"/>
    </xf>
    <xf numFmtId="0" fontId="52" fillId="3" borderId="7" xfId="10" applyFont="1" applyFill="1" applyBorder="1" applyAlignment="1" applyProtection="1">
      <alignment horizontal="center" vertical="center"/>
      <protection hidden="1"/>
    </xf>
    <xf numFmtId="0" fontId="52" fillId="3" borderId="20" xfId="10" applyFont="1" applyFill="1" applyBorder="1" applyAlignment="1" applyProtection="1">
      <alignment vertical="center"/>
      <protection hidden="1"/>
    </xf>
    <xf numFmtId="0" fontId="52" fillId="0" borderId="0" xfId="2" applyFont="1" applyAlignment="1">
      <alignment horizontal="center" vertical="center"/>
    </xf>
    <xf numFmtId="0" fontId="52" fillId="4" borderId="42" xfId="10" applyFont="1" applyFill="1" applyBorder="1" applyAlignment="1" applyProtection="1">
      <alignment vertical="center" wrapText="1"/>
      <protection hidden="1"/>
    </xf>
    <xf numFmtId="0" fontId="62" fillId="4" borderId="0" xfId="4" applyFont="1" applyFill="1" applyAlignment="1" applyProtection="1">
      <alignment vertical="center"/>
      <protection hidden="1"/>
    </xf>
    <xf numFmtId="0" fontId="52" fillId="3" borderId="48" xfId="0" applyFont="1" applyFill="1" applyBorder="1" applyProtection="1">
      <alignment vertical="center"/>
      <protection hidden="1"/>
    </xf>
    <xf numFmtId="0" fontId="52" fillId="3" borderId="6" xfId="10" applyFont="1" applyFill="1" applyBorder="1" applyAlignment="1" applyProtection="1">
      <alignment vertical="center" wrapText="1"/>
      <protection hidden="1"/>
    </xf>
    <xf numFmtId="0" fontId="62" fillId="4" borderId="7" xfId="4" applyFont="1" applyFill="1" applyBorder="1" applyAlignment="1" applyProtection="1">
      <alignment vertical="center"/>
      <protection hidden="1"/>
    </xf>
    <xf numFmtId="0" fontId="62" fillId="3" borderId="48" xfId="4" applyFont="1" applyFill="1" applyBorder="1" applyAlignment="1" applyProtection="1">
      <alignment vertical="center"/>
      <protection hidden="1"/>
    </xf>
    <xf numFmtId="0" fontId="52" fillId="4" borderId="0" xfId="10" applyFont="1" applyFill="1" applyAlignment="1" applyProtection="1">
      <alignment vertical="center" wrapText="1"/>
      <protection hidden="1"/>
    </xf>
    <xf numFmtId="0" fontId="52" fillId="4" borderId="0" xfId="10" applyFont="1" applyFill="1" applyAlignment="1">
      <alignment vertical="center"/>
    </xf>
    <xf numFmtId="0" fontId="52" fillId="4" borderId="0" xfId="10" applyFont="1" applyFill="1" applyAlignment="1" applyProtection="1">
      <alignment horizontal="center" vertical="center"/>
      <protection hidden="1"/>
    </xf>
    <xf numFmtId="0" fontId="52" fillId="3" borderId="27" xfId="10" applyFont="1" applyFill="1" applyBorder="1" applyAlignment="1" applyProtection="1">
      <alignment vertical="center" wrapText="1"/>
      <protection hidden="1"/>
    </xf>
    <xf numFmtId="0" fontId="52" fillId="3" borderId="28" xfId="10" applyFont="1" applyFill="1" applyBorder="1" applyAlignment="1" applyProtection="1">
      <alignment vertical="center" wrapText="1"/>
      <protection hidden="1"/>
    </xf>
    <xf numFmtId="0" fontId="62" fillId="4" borderId="28" xfId="4" applyFont="1" applyFill="1" applyBorder="1" applyAlignment="1" applyProtection="1">
      <alignment vertical="center"/>
      <protection hidden="1"/>
    </xf>
    <xf numFmtId="0" fontId="52" fillId="4" borderId="28" xfId="10" applyFont="1" applyFill="1" applyBorder="1" applyAlignment="1">
      <alignment vertical="center"/>
    </xf>
    <xf numFmtId="0" fontId="52" fillId="4" borderId="28" xfId="10" applyFont="1" applyFill="1" applyBorder="1" applyAlignment="1" applyProtection="1">
      <alignment horizontal="center" vertical="center"/>
      <protection hidden="1"/>
    </xf>
    <xf numFmtId="0" fontId="52" fillId="0" borderId="0" xfId="2" applyNumberFormat="1" applyFont="1" applyAlignment="1" applyProtection="1">
      <alignment vertical="center"/>
      <protection locked="0" hidden="1"/>
    </xf>
    <xf numFmtId="0" fontId="52" fillId="3" borderId="31" xfId="2" applyNumberFormat="1" applyFont="1" applyFill="1" applyBorder="1" applyAlignment="1" applyProtection="1">
      <alignment vertical="center"/>
      <protection hidden="1"/>
    </xf>
    <xf numFmtId="0" fontId="52" fillId="3" borderId="32" xfId="2" applyNumberFormat="1" applyFont="1" applyFill="1" applyBorder="1" applyAlignment="1" applyProtection="1">
      <alignment vertical="center"/>
      <protection hidden="1"/>
    </xf>
    <xf numFmtId="0" fontId="62" fillId="3" borderId="32" xfId="4" applyNumberFormat="1" applyFont="1" applyFill="1" applyBorder="1" applyAlignment="1" applyProtection="1">
      <alignment vertical="center"/>
      <protection hidden="1"/>
    </xf>
    <xf numFmtId="0" fontId="52" fillId="3" borderId="32" xfId="2" applyNumberFormat="1" applyFont="1" applyFill="1" applyBorder="1" applyAlignment="1" applyProtection="1">
      <alignment horizontal="center" vertical="center"/>
      <protection hidden="1"/>
    </xf>
    <xf numFmtId="0" fontId="52" fillId="3" borderId="33" xfId="2" applyNumberFormat="1" applyFont="1" applyFill="1" applyBorder="1" applyAlignment="1" applyProtection="1">
      <alignment vertical="center"/>
      <protection hidden="1"/>
    </xf>
    <xf numFmtId="0" fontId="52" fillId="3" borderId="6" xfId="2" applyNumberFormat="1" applyFont="1" applyFill="1" applyBorder="1" applyAlignment="1" applyProtection="1">
      <alignment vertical="center"/>
      <protection hidden="1"/>
    </xf>
    <xf numFmtId="0" fontId="52" fillId="3" borderId="7" xfId="2" applyNumberFormat="1" applyFont="1" applyFill="1" applyBorder="1" applyAlignment="1" applyProtection="1">
      <alignment vertical="center"/>
      <protection hidden="1"/>
    </xf>
    <xf numFmtId="0" fontId="62" fillId="3" borderId="7" xfId="4" applyNumberFormat="1" applyFont="1" applyFill="1" applyBorder="1" applyAlignment="1" applyProtection="1">
      <alignment vertical="center"/>
      <protection hidden="1"/>
    </xf>
    <xf numFmtId="0" fontId="52" fillId="3" borderId="7" xfId="2" applyNumberFormat="1" applyFont="1" applyFill="1" applyBorder="1" applyAlignment="1" applyProtection="1">
      <alignment horizontal="center" vertical="center"/>
      <protection hidden="1"/>
    </xf>
    <xf numFmtId="0" fontId="52" fillId="3" borderId="20" xfId="2" applyNumberFormat="1" applyFont="1" applyFill="1" applyBorder="1" applyAlignment="1" applyProtection="1">
      <alignment vertical="center"/>
      <protection hidden="1"/>
    </xf>
    <xf numFmtId="0" fontId="62" fillId="3" borderId="3" xfId="4" applyNumberFormat="1" applyFont="1" applyFill="1" applyBorder="1" applyAlignment="1" applyProtection="1">
      <alignment vertical="center"/>
      <protection hidden="1"/>
    </xf>
    <xf numFmtId="0" fontId="52" fillId="3" borderId="0" xfId="2" applyNumberFormat="1" applyFont="1" applyFill="1" applyAlignment="1" applyProtection="1">
      <alignment vertical="center"/>
      <protection hidden="1"/>
    </xf>
    <xf numFmtId="0" fontId="52" fillId="3" borderId="2" xfId="2" applyNumberFormat="1" applyFont="1" applyFill="1" applyBorder="1" applyAlignment="1" applyProtection="1">
      <alignment vertical="center"/>
      <protection hidden="1"/>
    </xf>
    <xf numFmtId="0" fontId="52" fillId="3" borderId="3" xfId="2" applyNumberFormat="1" applyFont="1" applyFill="1" applyBorder="1" applyAlignment="1" applyProtection="1">
      <alignment vertical="center"/>
      <protection hidden="1"/>
    </xf>
    <xf numFmtId="0" fontId="52" fillId="3" borderId="3" xfId="2" applyNumberFormat="1" applyFont="1" applyFill="1" applyBorder="1" applyAlignment="1" applyProtection="1">
      <alignment horizontal="center" vertical="center"/>
      <protection hidden="1"/>
    </xf>
    <xf numFmtId="0" fontId="52" fillId="3" borderId="36" xfId="2" applyNumberFormat="1" applyFont="1" applyFill="1" applyBorder="1" applyAlignment="1" applyProtection="1">
      <alignment vertical="center"/>
      <protection hidden="1"/>
    </xf>
    <xf numFmtId="0" fontId="62" fillId="3" borderId="2" xfId="4" applyNumberFormat="1" applyFont="1" applyFill="1" applyBorder="1" applyAlignment="1" applyProtection="1">
      <alignment vertical="center"/>
      <protection hidden="1"/>
    </xf>
    <xf numFmtId="0" fontId="62" fillId="3" borderId="6" xfId="4" applyNumberFormat="1" applyFont="1" applyFill="1" applyBorder="1" applyAlignment="1" applyProtection="1">
      <alignment vertical="center"/>
      <protection hidden="1"/>
    </xf>
    <xf numFmtId="0" fontId="52" fillId="3" borderId="39" xfId="0" applyFont="1" applyFill="1" applyBorder="1" applyProtection="1">
      <alignment vertical="center"/>
      <protection hidden="1"/>
    </xf>
    <xf numFmtId="0" fontId="52" fillId="0" borderId="0" xfId="2" applyFont="1" applyAlignment="1" applyProtection="1">
      <alignment horizontal="center" vertical="center" wrapText="1"/>
      <protection hidden="1"/>
    </xf>
    <xf numFmtId="0" fontId="52" fillId="4" borderId="31" xfId="10" applyFont="1" applyFill="1" applyBorder="1" applyAlignment="1" applyProtection="1">
      <alignment vertical="center" wrapText="1"/>
      <protection hidden="1"/>
    </xf>
    <xf numFmtId="0" fontId="52" fillId="4" borderId="32" xfId="10" applyFont="1" applyFill="1" applyBorder="1" applyAlignment="1" applyProtection="1">
      <alignment vertical="center" wrapText="1"/>
      <protection hidden="1"/>
    </xf>
    <xf numFmtId="0" fontId="62" fillId="4" borderId="32" xfId="4" applyFont="1" applyFill="1" applyBorder="1" applyAlignment="1" applyProtection="1">
      <alignment vertical="center"/>
      <protection hidden="1"/>
    </xf>
    <xf numFmtId="0" fontId="52" fillId="4" borderId="32" xfId="10" applyFont="1" applyFill="1" applyBorder="1" applyAlignment="1">
      <alignment vertical="center"/>
    </xf>
    <xf numFmtId="0" fontId="52" fillId="4" borderId="32" xfId="10" applyFont="1" applyFill="1" applyBorder="1" applyAlignment="1" applyProtection="1">
      <alignment vertical="center"/>
      <protection hidden="1"/>
    </xf>
    <xf numFmtId="0" fontId="52" fillId="4" borderId="33" xfId="10" applyFont="1" applyFill="1" applyBorder="1" applyAlignment="1" applyProtection="1">
      <alignment horizontal="center" vertical="center"/>
      <protection hidden="1"/>
    </xf>
    <xf numFmtId="0" fontId="52" fillId="3" borderId="7" xfId="10" applyFont="1" applyFill="1" applyBorder="1" applyAlignment="1" applyProtection="1">
      <alignment vertical="center" wrapText="1"/>
      <protection hidden="1"/>
    </xf>
    <xf numFmtId="0" fontId="52" fillId="4" borderId="7" xfId="10" applyFont="1" applyFill="1" applyBorder="1" applyAlignment="1">
      <alignment vertical="center"/>
    </xf>
    <xf numFmtId="0" fontId="52" fillId="4" borderId="7" xfId="10" applyFont="1" applyFill="1" applyBorder="1" applyAlignment="1" applyProtection="1">
      <alignment vertical="center"/>
      <protection hidden="1"/>
    </xf>
    <xf numFmtId="0" fontId="52" fillId="4" borderId="20" xfId="10" applyFont="1" applyFill="1" applyBorder="1" applyAlignment="1" applyProtection="1">
      <alignment horizontal="center" vertical="center"/>
      <protection hidden="1"/>
    </xf>
    <xf numFmtId="0" fontId="52" fillId="4" borderId="0" xfId="10" applyFont="1" applyFill="1"/>
    <xf numFmtId="0" fontId="52" fillId="4" borderId="7" xfId="10" applyFont="1" applyFill="1" applyBorder="1"/>
    <xf numFmtId="0" fontId="52" fillId="4" borderId="0" xfId="10" applyFont="1" applyFill="1" applyAlignment="1" applyProtection="1">
      <alignment vertical="center"/>
      <protection hidden="1"/>
    </xf>
    <xf numFmtId="0" fontId="52" fillId="4" borderId="48" xfId="10" applyFont="1" applyFill="1" applyBorder="1" applyAlignment="1" applyProtection="1">
      <alignment horizontal="center" vertical="center"/>
      <protection hidden="1"/>
    </xf>
    <xf numFmtId="0" fontId="52" fillId="4" borderId="28" xfId="10" applyFont="1" applyFill="1" applyBorder="1" applyAlignment="1" applyProtection="1">
      <alignment vertical="center"/>
      <protection hidden="1"/>
    </xf>
    <xf numFmtId="0" fontId="52" fillId="4" borderId="39" xfId="10" applyFont="1" applyFill="1" applyBorder="1" applyAlignment="1" applyProtection="1">
      <alignment horizontal="center" vertical="center"/>
      <protection hidden="1"/>
    </xf>
    <xf numFmtId="0" fontId="57" fillId="0" borderId="0" xfId="0" applyFont="1" applyProtection="1">
      <alignment vertical="center"/>
      <protection hidden="1"/>
    </xf>
    <xf numFmtId="0" fontId="18" fillId="0" borderId="0" xfId="1" applyNumberFormat="1" applyFont="1" applyAlignment="1" applyProtection="1">
      <alignment horizontal="right" vertical="center"/>
      <protection hidden="1"/>
    </xf>
    <xf numFmtId="0" fontId="18" fillId="0" borderId="0" xfId="1" applyNumberFormat="1" applyFont="1" applyAlignment="1" applyProtection="1">
      <alignment horizontal="left" vertical="center"/>
      <protection hidden="1"/>
    </xf>
    <xf numFmtId="0" fontId="18" fillId="0" borderId="0" xfId="2" applyFont="1" applyAlignment="1" applyProtection="1">
      <alignment horizontal="distributed" vertical="center" indent="20"/>
      <protection hidden="1"/>
    </xf>
    <xf numFmtId="0" fontId="19" fillId="0" borderId="0" xfId="1" applyNumberFormat="1" applyFont="1" applyAlignment="1" applyProtection="1">
      <alignment horizontal="center" vertical="center"/>
      <protection hidden="1"/>
    </xf>
    <xf numFmtId="0" fontId="21" fillId="0" borderId="1" xfId="1" applyNumberFormat="1" applyFont="1" applyBorder="1" applyAlignment="1" applyProtection="1">
      <alignment horizontal="center" vertical="center"/>
      <protection hidden="1"/>
    </xf>
    <xf numFmtId="0" fontId="21" fillId="0" borderId="5" xfId="1" applyNumberFormat="1" applyFont="1" applyBorder="1" applyAlignment="1" applyProtection="1">
      <alignment horizontal="center" vertical="center"/>
      <protection hidden="1"/>
    </xf>
    <xf numFmtId="0" fontId="22" fillId="2" borderId="2" xfId="1" applyNumberFormat="1" applyFont="1" applyFill="1" applyBorder="1" applyAlignment="1" applyProtection="1">
      <alignment horizontal="center" vertical="center"/>
      <protection locked="0" hidden="1"/>
    </xf>
    <xf numFmtId="0" fontId="22" fillId="2" borderId="3" xfId="1" applyNumberFormat="1" applyFont="1" applyFill="1" applyBorder="1" applyAlignment="1" applyProtection="1">
      <alignment horizontal="center" vertical="center"/>
      <protection locked="0" hidden="1"/>
    </xf>
    <xf numFmtId="0" fontId="22" fillId="2" borderId="4" xfId="1" applyNumberFormat="1" applyFont="1" applyFill="1" applyBorder="1" applyAlignment="1" applyProtection="1">
      <alignment horizontal="center" vertical="center"/>
      <protection locked="0" hidden="1"/>
    </xf>
    <xf numFmtId="0" fontId="22" fillId="2" borderId="6" xfId="1" applyNumberFormat="1" applyFont="1" applyFill="1" applyBorder="1" applyAlignment="1" applyProtection="1">
      <alignment horizontal="center" vertical="center"/>
      <protection locked="0" hidden="1"/>
    </xf>
    <xf numFmtId="0" fontId="22" fillId="2" borderId="7" xfId="1" applyNumberFormat="1" applyFont="1" applyFill="1" applyBorder="1" applyAlignment="1" applyProtection="1">
      <alignment horizontal="center" vertical="center"/>
      <protection locked="0" hidden="1"/>
    </xf>
    <xf numFmtId="0" fontId="22" fillId="2" borderId="8" xfId="1" applyNumberFormat="1" applyFont="1" applyFill="1" applyBorder="1" applyAlignment="1" applyProtection="1">
      <alignment horizontal="center" vertical="center"/>
      <protection locked="0" hidden="1"/>
    </xf>
    <xf numFmtId="0" fontId="21" fillId="0" borderId="1" xfId="2" applyNumberFormat="1" applyFont="1" applyBorder="1" applyAlignment="1" applyProtection="1">
      <alignment horizontal="center" vertical="center"/>
      <protection hidden="1"/>
    </xf>
    <xf numFmtId="0" fontId="21" fillId="0" borderId="5" xfId="2" applyNumberFormat="1" applyFont="1" applyBorder="1" applyAlignment="1" applyProtection="1">
      <alignment horizontal="center" vertical="center"/>
      <protection hidden="1"/>
    </xf>
    <xf numFmtId="0" fontId="21" fillId="0" borderId="9" xfId="2" applyNumberFormat="1" applyFont="1" applyBorder="1" applyAlignment="1" applyProtection="1">
      <alignment horizontal="center" vertical="center" wrapText="1"/>
      <protection hidden="1"/>
    </xf>
    <xf numFmtId="0" fontId="21" fillId="0" borderId="9" xfId="2" applyNumberFormat="1" applyFont="1" applyBorder="1" applyAlignment="1" applyProtection="1">
      <alignment horizontal="center" vertical="center"/>
      <protection hidden="1"/>
    </xf>
    <xf numFmtId="0" fontId="22" fillId="2" borderId="9" xfId="1" applyNumberFormat="1" applyFont="1" applyFill="1" applyBorder="1" applyAlignment="1" applyProtection="1">
      <alignment horizontal="center" vertical="center"/>
      <protection locked="0" hidden="1"/>
    </xf>
    <xf numFmtId="0" fontId="21" fillId="0" borderId="1" xfId="2" applyFont="1" applyBorder="1" applyAlignment="1" applyProtection="1">
      <alignment horizontal="center" vertical="center"/>
      <protection hidden="1"/>
    </xf>
    <xf numFmtId="0" fontId="21" fillId="0" borderId="5" xfId="2" applyFont="1" applyBorder="1" applyAlignment="1" applyProtection="1">
      <alignment horizontal="center" vertical="center"/>
      <protection hidden="1"/>
    </xf>
    <xf numFmtId="0" fontId="28" fillId="0" borderId="13" xfId="2" applyNumberFormat="1" applyFont="1" applyBorder="1" applyAlignment="1" applyProtection="1">
      <alignment horizontal="center" vertical="center"/>
      <protection hidden="1"/>
    </xf>
    <xf numFmtId="0" fontId="28" fillId="4" borderId="13" xfId="2" applyNumberFormat="1" applyFont="1" applyFill="1" applyBorder="1" applyAlignment="1" applyProtection="1">
      <alignment horizontal="center" vertical="center"/>
      <protection locked="0" hidden="1"/>
    </xf>
    <xf numFmtId="0" fontId="28" fillId="0" borderId="15" xfId="2" applyNumberFormat="1" applyFont="1" applyBorder="1" applyAlignment="1" applyProtection="1">
      <alignment horizontal="center" vertical="center"/>
      <protection hidden="1"/>
    </xf>
    <xf numFmtId="0" fontId="28" fillId="0" borderId="16" xfId="2" applyNumberFormat="1" applyFont="1" applyBorder="1" applyAlignment="1" applyProtection="1">
      <alignment horizontal="center" vertical="center"/>
      <protection hidden="1"/>
    </xf>
    <xf numFmtId="0" fontId="28" fillId="0" borderId="9" xfId="2" applyNumberFormat="1" applyFont="1" applyBorder="1" applyAlignment="1" applyProtection="1">
      <alignment horizontal="center" vertical="center"/>
      <protection hidden="1"/>
    </xf>
    <xf numFmtId="0" fontId="28" fillId="3" borderId="17" xfId="2" applyNumberFormat="1" applyFont="1" applyFill="1" applyBorder="1" applyAlignment="1" applyProtection="1">
      <alignment horizontal="left" vertical="center" wrapText="1"/>
      <protection hidden="1"/>
    </xf>
    <xf numFmtId="0" fontId="28" fillId="3" borderId="18" xfId="2" applyNumberFormat="1" applyFont="1" applyFill="1" applyBorder="1" applyAlignment="1" applyProtection="1">
      <alignment horizontal="left" vertical="center" wrapText="1"/>
      <protection hidden="1"/>
    </xf>
    <xf numFmtId="0" fontId="28" fillId="3" borderId="19" xfId="2" applyNumberFormat="1" applyFont="1" applyFill="1" applyBorder="1" applyAlignment="1" applyProtection="1">
      <alignment horizontal="left" vertical="center" wrapText="1"/>
      <protection hidden="1"/>
    </xf>
    <xf numFmtId="0" fontId="28" fillId="0" borderId="9" xfId="2" applyNumberFormat="1" applyFont="1" applyBorder="1" applyAlignment="1" applyProtection="1">
      <alignment horizontal="center" vertical="center" wrapText="1"/>
      <protection hidden="1"/>
    </xf>
    <xf numFmtId="0" fontId="28" fillId="3" borderId="6" xfId="2" applyNumberFormat="1" applyFont="1" applyFill="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hidden="1"/>
    </xf>
    <xf numFmtId="0" fontId="28" fillId="0" borderId="7" xfId="2" applyNumberFormat="1" applyFont="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locked="0" hidden="1"/>
    </xf>
    <xf numFmtId="0" fontId="28" fillId="0" borderId="10" xfId="2" applyNumberFormat="1" applyFont="1" applyBorder="1" applyAlignment="1" applyProtection="1">
      <alignment horizontal="center" vertical="center"/>
      <protection hidden="1"/>
    </xf>
    <xf numFmtId="0" fontId="28" fillId="0" borderId="11" xfId="2" applyNumberFormat="1" applyFont="1" applyBorder="1" applyAlignment="1" applyProtection="1">
      <alignment horizontal="center" vertical="center"/>
      <protection hidden="1"/>
    </xf>
    <xf numFmtId="0" fontId="28" fillId="3" borderId="12" xfId="2" applyNumberFormat="1" applyFont="1" applyFill="1" applyBorder="1" applyAlignment="1" applyProtection="1">
      <alignment horizontal="left" vertical="center" wrapText="1"/>
      <protection hidden="1"/>
    </xf>
    <xf numFmtId="0" fontId="28" fillId="3" borderId="13" xfId="2" applyNumberFormat="1" applyFont="1" applyFill="1" applyBorder="1" applyAlignment="1" applyProtection="1">
      <alignment horizontal="left" vertical="center" wrapText="1"/>
      <protection hidden="1"/>
    </xf>
    <xf numFmtId="0" fontId="28" fillId="3" borderId="14" xfId="2" applyNumberFormat="1" applyFont="1" applyFill="1" applyBorder="1" applyAlignment="1" applyProtection="1">
      <alignment horizontal="left" vertical="center" wrapText="1"/>
      <protection hidden="1"/>
    </xf>
    <xf numFmtId="0" fontId="28" fillId="3" borderId="12" xfId="2" applyNumberFormat="1" applyFont="1" applyFill="1" applyBorder="1" applyAlignment="1" applyProtection="1">
      <alignment horizontal="center" vertical="center"/>
      <protection hidden="1"/>
    </xf>
    <xf numFmtId="0" fontId="28" fillId="3" borderId="13" xfId="2" applyNumberFormat="1" applyFont="1" applyFill="1" applyBorder="1" applyAlignment="1" applyProtection="1">
      <alignment horizontal="center" vertical="center"/>
      <protection hidden="1"/>
    </xf>
    <xf numFmtId="0" fontId="28" fillId="0" borderId="20" xfId="2" applyNumberFormat="1" applyFont="1" applyBorder="1" applyAlignment="1" applyProtection="1">
      <alignment horizontal="center" vertical="center"/>
      <protection hidden="1"/>
    </xf>
    <xf numFmtId="0" fontId="28" fillId="3" borderId="17" xfId="2" applyNumberFormat="1" applyFont="1" applyFill="1" applyBorder="1" applyAlignment="1" applyProtection="1">
      <alignment horizontal="left" vertical="center"/>
      <protection locked="0" hidden="1"/>
    </xf>
    <xf numFmtId="0" fontId="28" fillId="3" borderId="18" xfId="2" applyNumberFormat="1" applyFont="1" applyFill="1" applyBorder="1" applyAlignment="1" applyProtection="1">
      <alignment horizontal="left" vertical="center"/>
      <protection locked="0" hidden="1"/>
    </xf>
    <xf numFmtId="0" fontId="28" fillId="3" borderId="19" xfId="2" applyNumberFormat="1" applyFont="1" applyFill="1" applyBorder="1" applyAlignment="1" applyProtection="1">
      <alignment horizontal="left" vertical="center"/>
      <protection locked="0" hidden="1"/>
    </xf>
    <xf numFmtId="0" fontId="28" fillId="3" borderId="17" xfId="2" applyNumberFormat="1" applyFont="1" applyFill="1" applyBorder="1" applyAlignment="1" applyProtection="1">
      <alignment horizontal="center" vertical="center"/>
      <protection hidden="1"/>
    </xf>
    <xf numFmtId="0" fontId="28" fillId="3" borderId="18" xfId="2" applyNumberFormat="1" applyFont="1" applyFill="1" applyBorder="1" applyAlignment="1" applyProtection="1">
      <alignment horizontal="center" vertical="center"/>
      <protection hidden="1"/>
    </xf>
    <xf numFmtId="0" fontId="28" fillId="0" borderId="18" xfId="2" applyNumberFormat="1" applyFont="1" applyBorder="1" applyAlignment="1" applyProtection="1">
      <alignment horizontal="center" vertical="center"/>
      <protection hidden="1"/>
    </xf>
    <xf numFmtId="0" fontId="28" fillId="0" borderId="21" xfId="2" applyNumberFormat="1" applyFont="1" applyBorder="1" applyAlignment="1" applyProtection="1">
      <alignment horizontal="center" vertical="center"/>
      <protection hidden="1"/>
    </xf>
    <xf numFmtId="0" fontId="28" fillId="4" borderId="18" xfId="2" applyNumberFormat="1" applyFont="1" applyFill="1" applyBorder="1" applyAlignment="1" applyProtection="1">
      <alignment horizontal="center" vertical="center"/>
      <protection locked="0" hidden="1"/>
    </xf>
    <xf numFmtId="0" fontId="28" fillId="4" borderId="6" xfId="2" applyNumberFormat="1" applyFont="1" applyFill="1" applyBorder="1" applyAlignment="1" applyProtection="1">
      <alignment horizontal="center" vertical="center"/>
      <protection locked="0" hidden="1"/>
    </xf>
    <xf numFmtId="0" fontId="28" fillId="4" borderId="7" xfId="2" applyNumberFormat="1" applyFont="1" applyFill="1" applyBorder="1" applyAlignment="1" applyProtection="1">
      <alignment horizontal="center" vertical="center"/>
      <protection locked="0" hidden="1"/>
    </xf>
    <xf numFmtId="0" fontId="28" fillId="3" borderId="17" xfId="2" applyNumberFormat="1" applyFont="1" applyFill="1" applyBorder="1" applyAlignment="1" applyProtection="1">
      <alignment horizontal="center" vertical="center"/>
      <protection locked="0" hidden="1"/>
    </xf>
    <xf numFmtId="0" fontId="28" fillId="0" borderId="6" xfId="2" applyNumberFormat="1" applyFont="1" applyBorder="1" applyAlignment="1" applyProtection="1">
      <alignment horizontal="center" vertical="center"/>
      <protection hidden="1"/>
    </xf>
    <xf numFmtId="0" fontId="28" fillId="0" borderId="8" xfId="2" applyNumberFormat="1" applyFont="1" applyBorder="1" applyAlignment="1" applyProtection="1">
      <alignment horizontal="center" vertical="center"/>
      <protection hidden="1"/>
    </xf>
    <xf numFmtId="0" fontId="28" fillId="4" borderId="7" xfId="2" applyNumberFormat="1" applyFont="1" applyFill="1" applyBorder="1" applyAlignment="1" applyProtection="1">
      <alignment horizontal="left" vertical="center"/>
      <protection locked="0" hidden="1"/>
    </xf>
    <xf numFmtId="0" fontId="28" fillId="4" borderId="8" xfId="2" applyNumberFormat="1" applyFont="1" applyFill="1" applyBorder="1" applyAlignment="1" applyProtection="1">
      <alignment horizontal="left" vertical="center"/>
      <protection locked="0" hidden="1"/>
    </xf>
    <xf numFmtId="0" fontId="28" fillId="0" borderId="17" xfId="2" applyNumberFormat="1" applyFont="1" applyBorder="1" applyAlignment="1" applyProtection="1">
      <alignment horizontal="center" vertical="center"/>
      <protection hidden="1"/>
    </xf>
    <xf numFmtId="0" fontId="28" fillId="0" borderId="19" xfId="2" applyNumberFormat="1" applyFont="1" applyBorder="1" applyAlignment="1" applyProtection="1">
      <alignment horizontal="center" vertical="center"/>
      <protection hidden="1"/>
    </xf>
    <xf numFmtId="0" fontId="28" fillId="3" borderId="19" xfId="2" applyNumberFormat="1" applyFont="1" applyFill="1" applyBorder="1" applyAlignment="1" applyProtection="1">
      <alignment horizontal="center" vertical="center"/>
      <protection locked="0" hidden="1"/>
    </xf>
    <xf numFmtId="0" fontId="28" fillId="0" borderId="22" xfId="2" applyNumberFormat="1" applyFont="1" applyBorder="1" applyAlignment="1" applyProtection="1">
      <alignment horizontal="center" vertical="center"/>
      <protection hidden="1"/>
    </xf>
    <xf numFmtId="0" fontId="28" fillId="0" borderId="23" xfId="2" applyNumberFormat="1" applyFont="1" applyBorder="1" applyAlignment="1" applyProtection="1">
      <alignment horizontal="center" vertical="center"/>
      <protection hidden="1"/>
    </xf>
    <xf numFmtId="0" fontId="28" fillId="3" borderId="24" xfId="2" applyNumberFormat="1" applyFont="1" applyFill="1" applyBorder="1" applyAlignment="1" applyProtection="1">
      <alignment horizontal="left" vertical="center"/>
      <protection locked="0" hidden="1"/>
    </xf>
    <xf numFmtId="0" fontId="28" fillId="3" borderId="25" xfId="2" applyNumberFormat="1" applyFont="1" applyFill="1" applyBorder="1" applyAlignment="1" applyProtection="1">
      <alignment horizontal="left" vertical="center"/>
      <protection locked="0" hidden="1"/>
    </xf>
    <xf numFmtId="0" fontId="28" fillId="3" borderId="26" xfId="2" applyNumberFormat="1" applyFont="1" applyFill="1" applyBorder="1" applyAlignment="1" applyProtection="1">
      <alignment horizontal="left" vertical="center"/>
      <protection locked="0" hidden="1"/>
    </xf>
    <xf numFmtId="0" fontId="28" fillId="0" borderId="23" xfId="2" applyNumberFormat="1" applyFont="1" applyBorder="1" applyAlignment="1" applyProtection="1">
      <alignment horizontal="center" vertical="center" wrapText="1"/>
      <protection hidden="1"/>
    </xf>
    <xf numFmtId="0" fontId="28" fillId="3" borderId="27" xfId="2" applyNumberFormat="1" applyFont="1" applyFill="1" applyBorder="1" applyAlignment="1" applyProtection="1">
      <alignment horizontal="center" vertical="center"/>
      <protection locked="0" hidden="1"/>
    </xf>
    <xf numFmtId="0" fontId="28" fillId="3" borderId="28" xfId="2" applyNumberFormat="1" applyFont="1" applyFill="1" applyBorder="1" applyAlignment="1" applyProtection="1">
      <alignment horizontal="center" vertical="center"/>
      <protection locked="0" hidden="1"/>
    </xf>
    <xf numFmtId="0" fontId="28" fillId="4" borderId="25" xfId="2" applyNumberFormat="1" applyFont="1" applyFill="1" applyBorder="1" applyAlignment="1" applyProtection="1">
      <alignment horizontal="center" vertical="center"/>
      <protection locked="0" hidden="1"/>
    </xf>
    <xf numFmtId="0" fontId="28" fillId="0" borderId="25" xfId="2" applyNumberFormat="1" applyFont="1" applyBorder="1" applyAlignment="1" applyProtection="1">
      <alignment horizontal="center" vertical="center"/>
      <protection hidden="1"/>
    </xf>
    <xf numFmtId="0" fontId="28" fillId="0" borderId="29" xfId="2" applyNumberFormat="1" applyFont="1" applyBorder="1" applyAlignment="1" applyProtection="1">
      <alignment horizontal="center" vertical="center"/>
      <protection hidden="1"/>
    </xf>
    <xf numFmtId="0" fontId="28" fillId="4" borderId="6" xfId="2" applyNumberFormat="1" applyFont="1" applyFill="1" applyBorder="1" applyAlignment="1" applyProtection="1">
      <alignment horizontal="left" vertical="center"/>
      <protection locked="0" hidden="1"/>
    </xf>
    <xf numFmtId="0" fontId="28" fillId="0" borderId="34" xfId="2" applyNumberFormat="1" applyFont="1" applyBorder="1" applyAlignment="1" applyProtection="1">
      <alignment horizontal="center" vertical="center"/>
      <protection hidden="1"/>
    </xf>
    <xf numFmtId="38" fontId="28" fillId="3" borderId="17" xfId="9" applyFont="1" applyFill="1" applyBorder="1" applyAlignment="1" applyProtection="1">
      <alignment horizontal="center" vertical="center"/>
      <protection locked="0" hidden="1"/>
    </xf>
    <xf numFmtId="38" fontId="28" fillId="3" borderId="18" xfId="9" applyFont="1" applyFill="1" applyBorder="1" applyAlignment="1" applyProtection="1">
      <alignment horizontal="center" vertical="center"/>
      <protection locked="0" hidden="1"/>
    </xf>
    <xf numFmtId="38" fontId="28" fillId="4" borderId="18" xfId="9" applyFont="1" applyFill="1" applyBorder="1" applyAlignment="1" applyProtection="1">
      <alignment horizontal="center" vertical="center"/>
      <protection locked="0" hidden="1"/>
    </xf>
    <xf numFmtId="38" fontId="28" fillId="3" borderId="17" xfId="9" applyFont="1" applyFill="1" applyBorder="1" applyAlignment="1" applyProtection="1">
      <alignment horizontal="center" vertical="center"/>
      <protection hidden="1"/>
    </xf>
    <xf numFmtId="38" fontId="28" fillId="3" borderId="18" xfId="9" applyFont="1" applyFill="1" applyBorder="1" applyAlignment="1" applyProtection="1">
      <alignment horizontal="center" vertical="center"/>
      <protection hidden="1"/>
    </xf>
    <xf numFmtId="0" fontId="28" fillId="0" borderId="30" xfId="2" applyNumberFormat="1" applyFont="1" applyBorder="1" applyAlignment="1" applyProtection="1">
      <alignment horizontal="center" vertical="center"/>
      <protection hidden="1"/>
    </xf>
    <xf numFmtId="0" fontId="28" fillId="0" borderId="12" xfId="2" applyNumberFormat="1" applyFont="1" applyBorder="1" applyAlignment="1" applyProtection="1">
      <alignment horizontal="center" vertical="center"/>
      <protection hidden="1"/>
    </xf>
    <xf numFmtId="0" fontId="28" fillId="0" borderId="14" xfId="2" applyNumberFormat="1" applyFont="1" applyBorder="1" applyAlignment="1" applyProtection="1">
      <alignment horizontal="center" vertical="center"/>
      <protection hidden="1"/>
    </xf>
    <xf numFmtId="0" fontId="28" fillId="0" borderId="31" xfId="2" applyNumberFormat="1" applyFont="1" applyBorder="1" applyAlignment="1" applyProtection="1">
      <alignment horizontal="center" vertical="center"/>
      <protection hidden="1"/>
    </xf>
    <xf numFmtId="0" fontId="28" fillId="0" borderId="32" xfId="2" applyNumberFormat="1" applyFont="1" applyBorder="1" applyAlignment="1" applyProtection="1">
      <alignment horizontal="center" vertical="center"/>
      <protection hidden="1"/>
    </xf>
    <xf numFmtId="0" fontId="28" fillId="0" borderId="33" xfId="2" applyNumberFormat="1" applyFont="1" applyBorder="1" applyAlignment="1" applyProtection="1">
      <alignment horizontal="center" vertical="center"/>
      <protection hidden="1"/>
    </xf>
    <xf numFmtId="0" fontId="28" fillId="0" borderId="35" xfId="2" applyNumberFormat="1" applyFont="1" applyBorder="1" applyAlignment="1" applyProtection="1">
      <alignment horizontal="center" vertical="center"/>
      <protection hidden="1"/>
    </xf>
    <xf numFmtId="0" fontId="28" fillId="0" borderId="3" xfId="2" applyNumberFormat="1" applyFont="1" applyBorder="1" applyAlignment="1" applyProtection="1">
      <alignment horizontal="center" vertical="center"/>
      <protection hidden="1"/>
    </xf>
    <xf numFmtId="0" fontId="28" fillId="0" borderId="4" xfId="2" applyNumberFormat="1" applyFont="1" applyBorder="1" applyAlignment="1" applyProtection="1">
      <alignment horizontal="center" vertical="center"/>
      <protection hidden="1"/>
    </xf>
    <xf numFmtId="0" fontId="28" fillId="0" borderId="37" xfId="2" applyNumberFormat="1" applyFont="1" applyBorder="1" applyAlignment="1" applyProtection="1">
      <alignment horizontal="center" vertical="center"/>
      <protection hidden="1"/>
    </xf>
    <xf numFmtId="0" fontId="28" fillId="0" borderId="28" xfId="2" applyNumberFormat="1" applyFont="1" applyBorder="1" applyAlignment="1" applyProtection="1">
      <alignment horizontal="center" vertical="center"/>
      <protection hidden="1"/>
    </xf>
    <xf numFmtId="0" fontId="28" fillId="0" borderId="38" xfId="2" applyNumberFormat="1" applyFont="1" applyBorder="1" applyAlignment="1" applyProtection="1">
      <alignment horizontal="center" vertical="center"/>
      <protection hidden="1"/>
    </xf>
    <xf numFmtId="0" fontId="28" fillId="4" borderId="2" xfId="2" applyNumberFormat="1" applyFont="1" applyFill="1" applyBorder="1" applyAlignment="1" applyProtection="1">
      <alignment horizontal="center" vertical="center" wrapText="1"/>
      <protection locked="0" hidden="1"/>
    </xf>
    <xf numFmtId="0" fontId="28" fillId="4" borderId="3" xfId="2" applyNumberFormat="1" applyFont="1" applyFill="1" applyBorder="1" applyAlignment="1" applyProtection="1">
      <alignment horizontal="center" vertical="center" wrapText="1"/>
      <protection locked="0" hidden="1"/>
    </xf>
    <xf numFmtId="0" fontId="28" fillId="3" borderId="36" xfId="2" applyNumberFormat="1" applyFont="1" applyFill="1" applyBorder="1" applyAlignment="1" applyProtection="1">
      <alignment horizontal="center" vertical="center" wrapText="1"/>
      <protection locked="0" hidden="1"/>
    </xf>
    <xf numFmtId="0" fontId="28" fillId="3" borderId="27" xfId="2" applyNumberFormat="1" applyFont="1" applyFill="1" applyBorder="1" applyAlignment="1" applyProtection="1">
      <alignment horizontal="center" vertical="center" wrapText="1"/>
      <protection locked="0" hidden="1"/>
    </xf>
    <xf numFmtId="0" fontId="28" fillId="3" borderId="28" xfId="2" applyNumberFormat="1" applyFont="1" applyFill="1" applyBorder="1" applyAlignment="1" applyProtection="1">
      <alignment horizontal="center" vertical="center" wrapText="1"/>
      <protection locked="0" hidden="1"/>
    </xf>
    <xf numFmtId="0" fontId="28" fillId="3" borderId="39" xfId="2" applyNumberFormat="1" applyFont="1" applyFill="1" applyBorder="1" applyAlignment="1" applyProtection="1">
      <alignment horizontal="center" vertical="center" wrapText="1"/>
      <protection locked="0" hidden="1"/>
    </xf>
    <xf numFmtId="38" fontId="28" fillId="0" borderId="27" xfId="9" applyFont="1" applyBorder="1" applyAlignment="1" applyProtection="1">
      <alignment horizontal="center" vertical="center"/>
      <protection hidden="1"/>
    </xf>
    <xf numFmtId="38" fontId="28" fillId="0" borderId="28" xfId="9" applyFont="1" applyBorder="1" applyAlignment="1" applyProtection="1">
      <alignment horizontal="center" vertical="center"/>
      <protection hidden="1"/>
    </xf>
    <xf numFmtId="0" fontId="28" fillId="0" borderId="246" xfId="2" applyNumberFormat="1" applyFont="1" applyBorder="1" applyAlignment="1" applyProtection="1">
      <alignment horizontal="center" vertical="center"/>
      <protection hidden="1"/>
    </xf>
    <xf numFmtId="0" fontId="28" fillId="0" borderId="247" xfId="2" applyNumberFormat="1" applyFont="1" applyBorder="1" applyAlignment="1" applyProtection="1">
      <alignment horizontal="center" vertical="center"/>
      <protection hidden="1"/>
    </xf>
    <xf numFmtId="0" fontId="28" fillId="0" borderId="248" xfId="2" applyNumberFormat="1" applyFont="1" applyBorder="1" applyAlignment="1" applyProtection="1">
      <alignment horizontal="center" vertical="center"/>
      <protection hidden="1"/>
    </xf>
    <xf numFmtId="38" fontId="28" fillId="0" borderId="17" xfId="9" applyFont="1" applyBorder="1" applyAlignment="1" applyProtection="1">
      <alignment horizontal="center" vertical="center"/>
      <protection hidden="1"/>
    </xf>
    <xf numFmtId="38" fontId="28" fillId="0" borderId="18" xfId="9" applyFont="1" applyBorder="1" applyAlignment="1" applyProtection="1">
      <alignment horizontal="center" vertical="center"/>
      <protection hidden="1"/>
    </xf>
    <xf numFmtId="0" fontId="28" fillId="3" borderId="18" xfId="2" applyNumberFormat="1" applyFont="1" applyFill="1" applyBorder="1" applyAlignment="1" applyProtection="1">
      <alignment horizontal="center" vertical="center"/>
      <protection locked="0" hidden="1"/>
    </xf>
    <xf numFmtId="0" fontId="28" fillId="0" borderId="35" xfId="2" applyNumberFormat="1" applyFont="1" applyBorder="1" applyAlignment="1" applyProtection="1">
      <alignment horizontal="center" vertical="center" wrapText="1"/>
      <protection hidden="1"/>
    </xf>
    <xf numFmtId="0" fontId="28" fillId="0" borderId="3" xfId="2" applyNumberFormat="1" applyFont="1" applyBorder="1" applyAlignment="1" applyProtection="1">
      <alignment horizontal="center" vertical="center" wrapText="1"/>
      <protection hidden="1"/>
    </xf>
    <xf numFmtId="0" fontId="28" fillId="0" borderId="4" xfId="2" applyNumberFormat="1" applyFont="1" applyBorder="1" applyAlignment="1" applyProtection="1">
      <alignment horizontal="center" vertical="center" wrapText="1"/>
      <protection hidden="1"/>
    </xf>
    <xf numFmtId="0" fontId="28" fillId="0" borderId="46" xfId="2" applyNumberFormat="1" applyFont="1" applyBorder="1" applyAlignment="1" applyProtection="1">
      <alignment horizontal="center" vertical="center" wrapText="1"/>
      <protection hidden="1"/>
    </xf>
    <xf numFmtId="0" fontId="28" fillId="0" borderId="7" xfId="2" applyNumberFormat="1" applyFont="1" applyBorder="1" applyAlignment="1" applyProtection="1">
      <alignment horizontal="center" vertical="center" wrapText="1"/>
      <protection hidden="1"/>
    </xf>
    <xf numFmtId="0" fontId="28" fillId="0" borderId="8" xfId="2" applyNumberFormat="1" applyFont="1" applyBorder="1" applyAlignment="1" applyProtection="1">
      <alignment horizontal="center" vertical="center" wrapText="1"/>
      <protection hidden="1"/>
    </xf>
    <xf numFmtId="0" fontId="28" fillId="3" borderId="3" xfId="2" applyNumberFormat="1" applyFont="1" applyFill="1" applyBorder="1" applyAlignment="1" applyProtection="1">
      <alignment horizontal="center" vertical="center"/>
      <protection hidden="1"/>
    </xf>
    <xf numFmtId="0" fontId="28" fillId="0" borderId="18" xfId="2" applyNumberFormat="1" applyFont="1" applyBorder="1" applyAlignment="1" applyProtection="1">
      <alignment horizontal="left" vertical="center"/>
      <protection hidden="1"/>
    </xf>
    <xf numFmtId="0" fontId="28" fillId="0" borderId="21" xfId="2" applyNumberFormat="1" applyFont="1" applyBorder="1" applyAlignment="1" applyProtection="1">
      <alignment horizontal="left" vertical="center"/>
      <protection hidden="1"/>
    </xf>
    <xf numFmtId="38" fontId="28" fillId="4" borderId="13" xfId="9" applyFont="1" applyFill="1" applyBorder="1" applyAlignment="1" applyProtection="1">
      <alignment horizontal="center" vertical="center"/>
      <protection locked="0" hidden="1"/>
    </xf>
    <xf numFmtId="0" fontId="28" fillId="0" borderId="44" xfId="2" applyNumberFormat="1" applyFont="1" applyBorder="1" applyAlignment="1" applyProtection="1">
      <alignment horizontal="center" vertical="center"/>
      <protection hidden="1"/>
    </xf>
    <xf numFmtId="0" fontId="28" fillId="0" borderId="47" xfId="2" applyNumberFormat="1" applyFont="1" applyBorder="1" applyAlignment="1" applyProtection="1">
      <alignment horizontal="center" vertical="center"/>
      <protection hidden="1"/>
    </xf>
    <xf numFmtId="0" fontId="28" fillId="0" borderId="0" xfId="2" applyNumberFormat="1" applyFont="1" applyAlignment="1" applyProtection="1">
      <alignment horizontal="center" vertical="center"/>
      <protection hidden="1"/>
    </xf>
    <xf numFmtId="0" fontId="28" fillId="0" borderId="40" xfId="2" applyNumberFormat="1" applyFont="1" applyBorder="1" applyAlignment="1" applyProtection="1">
      <alignment horizontal="center" vertical="center"/>
      <protection hidden="1"/>
    </xf>
    <xf numFmtId="0" fontId="28" fillId="3" borderId="0" xfId="2" applyNumberFormat="1" applyFont="1" applyFill="1" applyAlignment="1" applyProtection="1">
      <alignment horizontal="center" vertical="center"/>
      <protection hidden="1"/>
    </xf>
    <xf numFmtId="0" fontId="28" fillId="3" borderId="28" xfId="2" applyNumberFormat="1" applyFont="1" applyFill="1" applyBorder="1" applyAlignment="1" applyProtection="1">
      <alignment horizontal="center" vertical="center"/>
      <protection hidden="1"/>
    </xf>
    <xf numFmtId="0" fontId="28" fillId="4" borderId="18" xfId="2" applyNumberFormat="1" applyFont="1" applyFill="1" applyBorder="1" applyAlignment="1" applyProtection="1">
      <alignment horizontal="center" vertical="center" shrinkToFit="1"/>
      <protection locked="0" hidden="1"/>
    </xf>
    <xf numFmtId="0" fontId="28" fillId="4" borderId="19" xfId="2" applyNumberFormat="1" applyFont="1" applyFill="1" applyBorder="1" applyAlignment="1" applyProtection="1">
      <alignment horizontal="center" vertical="center" shrinkToFit="1"/>
      <protection locked="0" hidden="1"/>
    </xf>
    <xf numFmtId="0" fontId="28" fillId="0" borderId="46" xfId="2" applyNumberFormat="1" applyFont="1" applyBorder="1" applyAlignment="1" applyProtection="1">
      <alignment horizontal="right" vertical="center"/>
      <protection hidden="1"/>
    </xf>
    <xf numFmtId="0" fontId="28" fillId="0" borderId="7" xfId="2" applyNumberFormat="1" applyFont="1" applyBorder="1" applyAlignment="1" applyProtection="1">
      <alignment horizontal="right" vertical="center"/>
      <protection hidden="1"/>
    </xf>
    <xf numFmtId="0" fontId="28" fillId="0" borderId="7" xfId="2" applyNumberFormat="1" applyFont="1" applyBorder="1" applyAlignment="1" applyProtection="1">
      <alignment horizontal="left" vertical="center"/>
      <protection hidden="1"/>
    </xf>
    <xf numFmtId="0" fontId="28" fillId="0" borderId="8" xfId="2" applyNumberFormat="1" applyFont="1" applyBorder="1" applyAlignment="1" applyProtection="1">
      <alignment horizontal="left" vertical="center"/>
      <protection hidden="1"/>
    </xf>
    <xf numFmtId="0" fontId="28" fillId="3" borderId="46" xfId="2" applyNumberFormat="1" applyFont="1" applyFill="1" applyBorder="1" applyAlignment="1" applyProtection="1">
      <alignment horizontal="right" vertical="center"/>
      <protection hidden="1"/>
    </xf>
    <xf numFmtId="0" fontId="28" fillId="3" borderId="7" xfId="2" applyNumberFormat="1" applyFont="1" applyFill="1" applyBorder="1" applyAlignment="1" applyProtection="1">
      <alignment horizontal="right" vertical="center"/>
      <protection hidden="1"/>
    </xf>
    <xf numFmtId="0" fontId="29" fillId="0" borderId="34" xfId="2" applyNumberFormat="1" applyFont="1" applyBorder="1" applyAlignment="1" applyProtection="1">
      <alignment horizontal="right" vertical="center"/>
      <protection hidden="1"/>
    </xf>
    <xf numFmtId="0" fontId="29" fillId="0" borderId="18" xfId="2" applyNumberFormat="1" applyFont="1" applyBorder="1" applyAlignment="1" applyProtection="1">
      <alignment horizontal="right" vertical="center"/>
      <protection hidden="1"/>
    </xf>
    <xf numFmtId="0" fontId="29" fillId="0" borderId="19" xfId="2" applyNumberFormat="1" applyFont="1" applyBorder="1" applyAlignment="1" applyProtection="1">
      <alignment horizontal="right" vertical="center"/>
      <protection hidden="1"/>
    </xf>
    <xf numFmtId="0" fontId="28" fillId="0" borderId="34" xfId="2" applyNumberFormat="1" applyFont="1" applyBorder="1" applyAlignment="1" applyProtection="1">
      <alignment horizontal="right" vertical="center"/>
      <protection hidden="1"/>
    </xf>
    <xf numFmtId="38" fontId="28" fillId="0" borderId="24" xfId="9" applyFont="1" applyBorder="1" applyAlignment="1" applyProtection="1">
      <alignment horizontal="center" vertical="center"/>
      <protection hidden="1"/>
    </xf>
    <xf numFmtId="38" fontId="28" fillId="0" borderId="25" xfId="9" applyFont="1" applyBorder="1" applyAlignment="1" applyProtection="1">
      <alignment horizontal="center" vertical="center"/>
      <protection hidden="1"/>
    </xf>
    <xf numFmtId="0" fontId="28" fillId="0" borderId="27" xfId="2" applyNumberFormat="1" applyFont="1" applyBorder="1" applyAlignment="1" applyProtection="1">
      <alignment horizontal="center" vertical="center"/>
      <protection hidden="1"/>
    </xf>
    <xf numFmtId="0" fontId="28" fillId="0" borderId="249" xfId="2" applyNumberFormat="1" applyFont="1" applyBorder="1" applyAlignment="1" applyProtection="1">
      <alignment horizontal="center" vertical="center"/>
      <protection hidden="1"/>
    </xf>
    <xf numFmtId="0" fontId="28" fillId="0" borderId="250" xfId="2" applyNumberFormat="1" applyFont="1" applyBorder="1" applyAlignment="1" applyProtection="1">
      <alignment horizontal="center" vertical="center"/>
      <protection hidden="1"/>
    </xf>
    <xf numFmtId="0" fontId="28" fillId="0" borderId="26" xfId="2" applyNumberFormat="1" applyFont="1" applyBorder="1" applyAlignment="1" applyProtection="1">
      <alignment horizontal="center" vertical="center"/>
      <protection hidden="1"/>
    </xf>
    <xf numFmtId="0" fontId="28" fillId="0" borderId="24" xfId="2" applyNumberFormat="1" applyFont="1" applyBorder="1" applyAlignment="1" applyProtection="1">
      <alignment horizontal="center" vertical="center"/>
      <protection hidden="1"/>
    </xf>
    <xf numFmtId="0" fontId="28" fillId="5" borderId="32" xfId="2" applyNumberFormat="1" applyFont="1" applyFill="1" applyBorder="1" applyAlignment="1" applyProtection="1">
      <alignment horizontal="center" vertical="center"/>
      <protection hidden="1"/>
    </xf>
    <xf numFmtId="0" fontId="28" fillId="5" borderId="51" xfId="2" applyNumberFormat="1" applyFont="1" applyFill="1" applyBorder="1" applyAlignment="1" applyProtection="1">
      <alignment horizontal="center" vertical="center"/>
      <protection hidden="1"/>
    </xf>
    <xf numFmtId="0" fontId="28" fillId="5" borderId="46" xfId="2" applyNumberFormat="1" applyFont="1" applyFill="1" applyBorder="1" applyAlignment="1" applyProtection="1">
      <alignment horizontal="center" vertical="center"/>
      <protection hidden="1"/>
    </xf>
    <xf numFmtId="0" fontId="28" fillId="5" borderId="7" xfId="2" applyNumberFormat="1" applyFont="1" applyFill="1" applyBorder="1" applyAlignment="1" applyProtection="1">
      <alignment horizontal="center" vertical="center"/>
      <protection hidden="1"/>
    </xf>
    <xf numFmtId="0" fontId="28" fillId="3" borderId="0" xfId="2" applyNumberFormat="1" applyFont="1" applyFill="1" applyAlignment="1" applyProtection="1">
      <alignment horizontal="center" vertical="center"/>
      <protection locked="0" hidden="1"/>
    </xf>
    <xf numFmtId="0" fontId="28" fillId="0" borderId="51" xfId="2" applyNumberFormat="1" applyFont="1" applyBorder="1" applyAlignment="1" applyProtection="1">
      <alignment horizontal="center" vertical="center"/>
      <protection hidden="1"/>
    </xf>
    <xf numFmtId="0" fontId="28" fillId="0" borderId="42" xfId="2" applyNumberFormat="1" applyFont="1" applyBorder="1" applyAlignment="1" applyProtection="1">
      <alignment horizontal="center" vertical="center"/>
      <protection hidden="1"/>
    </xf>
    <xf numFmtId="0" fontId="28" fillId="0" borderId="31" xfId="2" applyNumberFormat="1" applyFont="1" applyBorder="1" applyAlignment="1" applyProtection="1">
      <alignment horizontal="distributed" vertical="center" indent="3"/>
      <protection hidden="1"/>
    </xf>
    <xf numFmtId="0" fontId="28" fillId="0" borderId="32" xfId="2" applyNumberFormat="1" applyFont="1" applyBorder="1" applyAlignment="1" applyProtection="1">
      <alignment horizontal="distributed" vertical="center" indent="3"/>
      <protection hidden="1"/>
    </xf>
    <xf numFmtId="0" fontId="28" fillId="0" borderId="51" xfId="2" applyNumberFormat="1" applyFont="1" applyBorder="1" applyAlignment="1" applyProtection="1">
      <alignment horizontal="distributed" vertical="center" indent="3"/>
      <protection hidden="1"/>
    </xf>
    <xf numFmtId="0" fontId="28" fillId="0" borderId="6" xfId="2" applyNumberFormat="1" applyFont="1" applyBorder="1" applyAlignment="1" applyProtection="1">
      <alignment horizontal="distributed" vertical="center" indent="3"/>
      <protection hidden="1"/>
    </xf>
    <xf numFmtId="0" fontId="28" fillId="0" borderId="7" xfId="2" applyNumberFormat="1" applyFont="1" applyBorder="1" applyAlignment="1" applyProtection="1">
      <alignment horizontal="distributed" vertical="center" indent="3"/>
      <protection hidden="1"/>
    </xf>
    <xf numFmtId="0" fontId="28" fillId="0" borderId="8" xfId="2" applyNumberFormat="1" applyFont="1" applyBorder="1" applyAlignment="1" applyProtection="1">
      <alignment horizontal="distributed" vertical="center" indent="3"/>
      <protection hidden="1"/>
    </xf>
    <xf numFmtId="0" fontId="28" fillId="0" borderId="48" xfId="2" applyNumberFormat="1" applyFont="1" applyBorder="1" applyAlignment="1" applyProtection="1">
      <alignment horizontal="center" vertical="center"/>
      <protection hidden="1"/>
    </xf>
    <xf numFmtId="0" fontId="28" fillId="5" borderId="0" xfId="2" applyNumberFormat="1" applyFont="1" applyFill="1" applyAlignment="1" applyProtection="1">
      <alignment horizontal="center" vertical="center" wrapText="1"/>
      <protection hidden="1"/>
    </xf>
    <xf numFmtId="0" fontId="28" fillId="5" borderId="40" xfId="2" applyNumberFormat="1" applyFont="1" applyFill="1" applyBorder="1" applyAlignment="1" applyProtection="1">
      <alignment horizontal="center" vertical="center" wrapText="1"/>
      <protection hidden="1"/>
    </xf>
    <xf numFmtId="0" fontId="28" fillId="5" borderId="47" xfId="2" applyNumberFormat="1" applyFont="1" applyFill="1" applyBorder="1" applyAlignment="1" applyProtection="1">
      <alignment horizontal="center" vertical="center"/>
      <protection hidden="1"/>
    </xf>
    <xf numFmtId="0" fontId="28" fillId="5" borderId="0" xfId="2" applyNumberFormat="1" applyFont="1" applyFill="1" applyBorder="1" applyAlignment="1" applyProtection="1">
      <alignment horizontal="center" vertical="center"/>
      <protection hidden="1"/>
    </xf>
    <xf numFmtId="0" fontId="28" fillId="4" borderId="9" xfId="2" applyNumberFormat="1" applyFont="1" applyFill="1" applyBorder="1" applyAlignment="1" applyProtection="1">
      <alignment horizontal="center" vertical="center" wrapText="1"/>
      <protection locked="0" hidden="1"/>
    </xf>
    <xf numFmtId="0" fontId="28" fillId="0" borderId="2" xfId="2" applyNumberFormat="1" applyFont="1" applyBorder="1" applyAlignment="1" applyProtection="1">
      <alignment horizontal="center" vertical="center"/>
      <protection hidden="1"/>
    </xf>
    <xf numFmtId="0" fontId="28" fillId="0" borderId="2" xfId="2" applyNumberFormat="1" applyFont="1" applyBorder="1" applyAlignment="1" applyProtection="1">
      <alignment horizontal="center" vertical="center" wrapText="1"/>
      <protection hidden="1"/>
    </xf>
    <xf numFmtId="0" fontId="28" fillId="0" borderId="46" xfId="2" applyNumberFormat="1" applyFont="1" applyBorder="1" applyAlignment="1" applyProtection="1">
      <alignment horizontal="center" vertical="center"/>
      <protection hidden="1"/>
    </xf>
    <xf numFmtId="0" fontId="28" fillId="4" borderId="2" xfId="2" applyNumberFormat="1" applyFont="1" applyFill="1" applyBorder="1" applyAlignment="1" applyProtection="1">
      <alignment horizontal="center" vertical="center"/>
      <protection locked="0" hidden="1"/>
    </xf>
    <xf numFmtId="0" fontId="28" fillId="4" borderId="4" xfId="2" applyNumberFormat="1" applyFont="1" applyFill="1" applyBorder="1" applyAlignment="1" applyProtection="1">
      <alignment horizontal="center" vertical="center"/>
      <protection locked="0" hidden="1"/>
    </xf>
    <xf numFmtId="0" fontId="28" fillId="4" borderId="8" xfId="2" applyNumberFormat="1" applyFont="1" applyFill="1" applyBorder="1" applyAlignment="1" applyProtection="1">
      <alignment horizontal="center" vertical="center"/>
      <protection locked="0" hidden="1"/>
    </xf>
    <xf numFmtId="0" fontId="28" fillId="0" borderId="36" xfId="2" applyNumberFormat="1" applyFont="1" applyBorder="1" applyAlignment="1" applyProtection="1">
      <alignment horizontal="center" vertical="center"/>
      <protection hidden="1"/>
    </xf>
    <xf numFmtId="0" fontId="28" fillId="3" borderId="2" xfId="2" applyNumberFormat="1" applyFont="1" applyFill="1" applyBorder="1" applyAlignment="1" applyProtection="1">
      <alignment horizontal="center" vertical="center"/>
      <protection hidden="1"/>
    </xf>
    <xf numFmtId="0" fontId="28" fillId="3" borderId="4" xfId="2" applyNumberFormat="1" applyFont="1" applyFill="1" applyBorder="1" applyAlignment="1" applyProtection="1">
      <alignment horizontal="center" vertical="center"/>
      <protection hidden="1"/>
    </xf>
    <xf numFmtId="0" fontId="28" fillId="3" borderId="8" xfId="2" applyNumberFormat="1" applyFont="1" applyFill="1" applyBorder="1" applyAlignment="1" applyProtection="1">
      <alignment horizontal="center" vertical="center"/>
      <protection hidden="1"/>
    </xf>
    <xf numFmtId="0" fontId="28" fillId="0" borderId="253" xfId="2" applyNumberFormat="1" applyFont="1" applyBorder="1" applyAlignment="1" applyProtection="1">
      <alignment horizontal="center" vertical="center"/>
      <protection hidden="1"/>
    </xf>
    <xf numFmtId="0" fontId="28" fillId="0" borderId="254" xfId="2" applyNumberFormat="1" applyFont="1" applyBorder="1" applyAlignment="1" applyProtection="1">
      <alignment horizontal="center" vertical="center"/>
      <protection hidden="1"/>
    </xf>
    <xf numFmtId="0" fontId="28" fillId="0" borderId="255" xfId="2" applyNumberFormat="1" applyFont="1" applyBorder="1" applyAlignment="1" applyProtection="1">
      <alignment horizontal="center" vertical="center"/>
      <protection hidden="1"/>
    </xf>
    <xf numFmtId="0" fontId="28" fillId="0" borderId="256" xfId="2" applyNumberFormat="1" applyFont="1" applyBorder="1" applyAlignment="1" applyProtection="1">
      <alignment horizontal="center" vertical="center"/>
      <protection hidden="1"/>
    </xf>
    <xf numFmtId="0" fontId="29" fillId="0" borderId="35" xfId="2" applyNumberFormat="1" applyFont="1" applyBorder="1" applyAlignment="1" applyProtection="1">
      <alignment horizontal="center" vertical="center"/>
      <protection hidden="1"/>
    </xf>
    <xf numFmtId="0" fontId="29" fillId="0" borderId="3" xfId="2" applyNumberFormat="1" applyFont="1" applyBorder="1" applyAlignment="1" applyProtection="1">
      <alignment horizontal="center" vertical="center"/>
      <protection hidden="1"/>
    </xf>
    <xf numFmtId="0" fontId="29" fillId="0" borderId="4" xfId="2" applyNumberFormat="1" applyFont="1" applyBorder="1" applyAlignment="1" applyProtection="1">
      <alignment horizontal="center" vertical="center"/>
      <protection hidden="1"/>
    </xf>
    <xf numFmtId="0" fontId="29" fillId="0" borderId="37" xfId="2" applyNumberFormat="1" applyFont="1" applyBorder="1" applyAlignment="1" applyProtection="1">
      <alignment horizontal="center" vertical="center"/>
      <protection hidden="1"/>
    </xf>
    <xf numFmtId="0" fontId="29" fillId="0" borderId="28" xfId="2" applyNumberFormat="1" applyFont="1" applyBorder="1" applyAlignment="1" applyProtection="1">
      <alignment horizontal="center" vertical="center"/>
      <protection hidden="1"/>
    </xf>
    <xf numFmtId="0" fontId="29" fillId="0" borderId="38" xfId="2" applyNumberFormat="1" applyFont="1" applyBorder="1" applyAlignment="1" applyProtection="1">
      <alignment horizontal="center" vertical="center"/>
      <protection hidden="1"/>
    </xf>
    <xf numFmtId="0" fontId="28" fillId="0" borderId="35" xfId="2" applyNumberFormat="1" applyFont="1" applyBorder="1" applyAlignment="1" applyProtection="1">
      <alignment horizontal="distributed" vertical="center" indent="2"/>
      <protection hidden="1"/>
    </xf>
    <xf numFmtId="0" fontId="28" fillId="0" borderId="3" xfId="2" applyNumberFormat="1" applyFont="1" applyBorder="1" applyAlignment="1" applyProtection="1">
      <alignment horizontal="distributed" vertical="center" indent="2"/>
      <protection hidden="1"/>
    </xf>
    <xf numFmtId="0" fontId="28" fillId="0" borderId="47" xfId="2" applyNumberFormat="1" applyFont="1" applyBorder="1" applyAlignment="1" applyProtection="1">
      <alignment horizontal="distributed" vertical="center" indent="2"/>
      <protection hidden="1"/>
    </xf>
    <xf numFmtId="0" fontId="28" fillId="0" borderId="0" xfId="2" applyNumberFormat="1" applyFont="1" applyAlignment="1" applyProtection="1">
      <alignment horizontal="distributed" vertical="center" indent="2"/>
      <protection hidden="1"/>
    </xf>
    <xf numFmtId="0" fontId="28" fillId="4" borderId="31" xfId="2" applyNumberFormat="1" applyFont="1" applyFill="1" applyBorder="1" applyAlignment="1" applyProtection="1">
      <alignment horizontal="center" vertical="center" wrapText="1"/>
      <protection locked="0" hidden="1"/>
    </xf>
    <xf numFmtId="0" fontId="28" fillId="4" borderId="32" xfId="2" applyNumberFormat="1" applyFont="1" applyFill="1" applyBorder="1" applyAlignment="1" applyProtection="1">
      <alignment horizontal="center" vertical="center" wrapText="1"/>
      <protection locked="0" hidden="1"/>
    </xf>
    <xf numFmtId="0" fontId="28" fillId="3" borderId="51" xfId="2" applyNumberFormat="1" applyFont="1" applyFill="1" applyBorder="1" applyAlignment="1" applyProtection="1">
      <alignment horizontal="center" vertical="center" wrapText="1"/>
      <protection locked="0" hidden="1"/>
    </xf>
    <xf numFmtId="0" fontId="28" fillId="4" borderId="6" xfId="2" applyNumberFormat="1" applyFont="1" applyFill="1" applyBorder="1" applyAlignment="1" applyProtection="1">
      <alignment horizontal="center" vertical="center" wrapText="1"/>
      <protection locked="0" hidden="1"/>
    </xf>
    <xf numFmtId="0" fontId="28" fillId="3" borderId="7" xfId="2" applyNumberFormat="1" applyFont="1" applyFill="1" applyBorder="1" applyAlignment="1" applyProtection="1">
      <alignment horizontal="center" vertical="center" wrapText="1"/>
      <protection locked="0" hidden="1"/>
    </xf>
    <xf numFmtId="0" fontId="28" fillId="4" borderId="8" xfId="2" applyNumberFormat="1" applyFont="1" applyFill="1" applyBorder="1" applyAlignment="1" applyProtection="1">
      <alignment horizontal="center" vertical="center" wrapText="1"/>
      <protection locked="0" hidden="1"/>
    </xf>
    <xf numFmtId="0" fontId="28" fillId="4" borderId="33" xfId="2" applyNumberFormat="1" applyFont="1" applyFill="1" applyBorder="1" applyAlignment="1" applyProtection="1">
      <alignment horizontal="center" vertical="center" wrapText="1"/>
      <protection locked="0" hidden="1"/>
    </xf>
    <xf numFmtId="0" fontId="28" fillId="3" borderId="20" xfId="2" applyNumberFormat="1" applyFont="1" applyFill="1" applyBorder="1" applyAlignment="1" applyProtection="1">
      <alignment horizontal="center" vertical="center" wrapText="1"/>
      <protection locked="0" hidden="1"/>
    </xf>
    <xf numFmtId="0" fontId="28" fillId="0" borderId="50" xfId="2" applyNumberFormat="1" applyFont="1" applyBorder="1" applyAlignment="1" applyProtection="1">
      <alignment horizontal="center" vertical="center"/>
      <protection hidden="1"/>
    </xf>
    <xf numFmtId="0" fontId="28" fillId="3" borderId="31" xfId="2" applyNumberFormat="1" applyFont="1" applyFill="1" applyBorder="1" applyAlignment="1" applyProtection="1">
      <alignment horizontal="center" vertical="center" wrapText="1"/>
      <protection hidden="1"/>
    </xf>
    <xf numFmtId="0" fontId="28" fillId="3" borderId="32" xfId="2" applyNumberFormat="1" applyFont="1" applyFill="1" applyBorder="1" applyAlignment="1" applyProtection="1">
      <alignment horizontal="center" vertical="center" wrapText="1"/>
      <protection hidden="1"/>
    </xf>
    <xf numFmtId="0" fontId="28" fillId="3" borderId="51" xfId="2" applyNumberFormat="1" applyFont="1" applyFill="1" applyBorder="1" applyAlignment="1" applyProtection="1">
      <alignment horizontal="center" vertical="center" wrapText="1"/>
      <protection hidden="1"/>
    </xf>
    <xf numFmtId="0" fontId="28" fillId="3" borderId="42" xfId="2" applyNumberFormat="1" applyFont="1" applyFill="1" applyBorder="1" applyAlignment="1" applyProtection="1">
      <alignment horizontal="center" vertical="center" wrapText="1"/>
      <protection hidden="1"/>
    </xf>
    <xf numFmtId="0" fontId="28" fillId="3" borderId="0" xfId="2" applyNumberFormat="1" applyFont="1" applyFill="1" applyAlignment="1" applyProtection="1">
      <alignment horizontal="center" vertical="center" wrapText="1"/>
      <protection hidden="1"/>
    </xf>
    <xf numFmtId="0" fontId="28" fillId="3" borderId="40" xfId="2" applyNumberFormat="1" applyFont="1" applyFill="1" applyBorder="1" applyAlignment="1" applyProtection="1">
      <alignment horizontal="center" vertical="center" wrapText="1"/>
      <protection hidden="1"/>
    </xf>
    <xf numFmtId="0" fontId="28" fillId="4" borderId="4" xfId="2" applyNumberFormat="1" applyFont="1" applyFill="1" applyBorder="1" applyAlignment="1" applyProtection="1">
      <alignment horizontal="center" vertical="center" wrapText="1"/>
      <protection locked="0" hidden="1"/>
    </xf>
    <xf numFmtId="0" fontId="28" fillId="4" borderId="7" xfId="2" applyNumberFormat="1" applyFont="1" applyFill="1" applyBorder="1" applyAlignment="1" applyProtection="1">
      <alignment horizontal="center" vertical="center" wrapText="1"/>
      <protection locked="0" hidden="1"/>
    </xf>
    <xf numFmtId="0" fontId="28" fillId="3" borderId="42" xfId="2" applyNumberFormat="1" applyFont="1" applyFill="1" applyBorder="1" applyAlignment="1" applyProtection="1">
      <alignment horizontal="center" vertical="center" wrapText="1"/>
      <protection locked="0" hidden="1"/>
    </xf>
    <xf numFmtId="0" fontId="28" fillId="3" borderId="0" xfId="2" applyNumberFormat="1" applyFont="1" applyFill="1" applyAlignment="1" applyProtection="1">
      <alignment horizontal="center" vertical="center" wrapText="1"/>
      <protection locked="0" hidden="1"/>
    </xf>
    <xf numFmtId="0" fontId="28" fillId="3" borderId="40" xfId="2" applyNumberFormat="1" applyFont="1" applyFill="1" applyBorder="1" applyAlignment="1" applyProtection="1">
      <alignment horizontal="center" vertical="center" wrapText="1"/>
      <protection locked="0" hidden="1"/>
    </xf>
    <xf numFmtId="0" fontId="28" fillId="4" borderId="48" xfId="2" applyNumberFormat="1" applyFont="1" applyFill="1" applyBorder="1" applyAlignment="1" applyProtection="1">
      <alignment horizontal="center" vertical="center" wrapText="1"/>
      <protection locked="0" hidden="1"/>
    </xf>
    <xf numFmtId="0" fontId="28" fillId="4" borderId="2" xfId="2" applyNumberFormat="1" applyFont="1" applyFill="1" applyBorder="1" applyAlignment="1" applyProtection="1">
      <alignment horizontal="left" vertical="center" wrapText="1"/>
      <protection locked="0" hidden="1"/>
    </xf>
    <xf numFmtId="0" fontId="28" fillId="4" borderId="3" xfId="2" applyNumberFormat="1" applyFont="1" applyFill="1" applyBorder="1" applyAlignment="1" applyProtection="1">
      <alignment horizontal="left" vertical="center" wrapText="1"/>
      <protection locked="0" hidden="1"/>
    </xf>
    <xf numFmtId="0" fontId="28" fillId="4" borderId="4" xfId="2" applyNumberFormat="1" applyFont="1" applyFill="1" applyBorder="1" applyAlignment="1" applyProtection="1">
      <alignment horizontal="left" vertical="center" wrapText="1"/>
      <protection locked="0" hidden="1"/>
    </xf>
    <xf numFmtId="0" fontId="28" fillId="4" borderId="42" xfId="2" applyNumberFormat="1" applyFont="1" applyFill="1" applyBorder="1" applyAlignment="1" applyProtection="1">
      <alignment horizontal="left" vertical="center" wrapText="1"/>
      <protection locked="0" hidden="1"/>
    </xf>
    <xf numFmtId="0" fontId="28" fillId="4" borderId="0" xfId="2" applyNumberFormat="1" applyFont="1" applyFill="1" applyAlignment="1" applyProtection="1">
      <alignment horizontal="left" vertical="center" wrapText="1"/>
      <protection locked="0" hidden="1"/>
    </xf>
    <xf numFmtId="0" fontId="28" fillId="4" borderId="40" xfId="2" applyNumberFormat="1" applyFont="1" applyFill="1" applyBorder="1" applyAlignment="1" applyProtection="1">
      <alignment horizontal="left" vertical="center" wrapText="1"/>
      <protection locked="0" hidden="1"/>
    </xf>
    <xf numFmtId="0" fontId="28" fillId="4" borderId="27" xfId="2" applyNumberFormat="1" applyFont="1" applyFill="1" applyBorder="1" applyAlignment="1" applyProtection="1">
      <alignment horizontal="left" vertical="center" wrapText="1"/>
      <protection locked="0" hidden="1"/>
    </xf>
    <xf numFmtId="0" fontId="28" fillId="4" borderId="28" xfId="2" applyNumberFormat="1" applyFont="1" applyFill="1" applyBorder="1" applyAlignment="1" applyProtection="1">
      <alignment horizontal="left" vertical="center" wrapText="1"/>
      <protection locked="0" hidden="1"/>
    </xf>
    <xf numFmtId="0" fontId="28" fillId="4" borderId="38" xfId="2" applyNumberFormat="1" applyFont="1" applyFill="1" applyBorder="1" applyAlignment="1" applyProtection="1">
      <alignment horizontal="left" vertical="center" wrapText="1"/>
      <protection locked="0" hidden="1"/>
    </xf>
    <xf numFmtId="0" fontId="28" fillId="4" borderId="36" xfId="2" applyNumberFormat="1" applyFont="1" applyFill="1" applyBorder="1" applyAlignment="1" applyProtection="1">
      <alignment horizontal="left" vertical="center" wrapText="1"/>
      <protection locked="0" hidden="1"/>
    </xf>
    <xf numFmtId="0" fontId="28" fillId="4" borderId="48" xfId="2" applyNumberFormat="1" applyFont="1" applyFill="1" applyBorder="1" applyAlignment="1" applyProtection="1">
      <alignment horizontal="left" vertical="center" wrapText="1"/>
      <protection locked="0" hidden="1"/>
    </xf>
    <xf numFmtId="0" fontId="28" fillId="4" borderId="39" xfId="2" applyNumberFormat="1" applyFont="1" applyFill="1" applyBorder="1" applyAlignment="1" applyProtection="1">
      <alignment horizontal="left" vertical="center" wrapText="1"/>
      <protection locked="0" hidden="1"/>
    </xf>
    <xf numFmtId="0" fontId="28" fillId="3" borderId="36" xfId="2" applyNumberFormat="1" applyFont="1" applyFill="1" applyBorder="1" applyAlignment="1" applyProtection="1">
      <alignment horizontal="center" vertical="center"/>
      <protection hidden="1"/>
    </xf>
    <xf numFmtId="0" fontId="28" fillId="3" borderId="20" xfId="2" applyNumberFormat="1" applyFont="1" applyFill="1" applyBorder="1" applyAlignment="1" applyProtection="1">
      <alignment horizontal="center" vertical="center"/>
      <protection hidden="1"/>
    </xf>
    <xf numFmtId="0" fontId="28" fillId="3" borderId="39" xfId="2" applyNumberFormat="1" applyFont="1" applyFill="1" applyBorder="1" applyAlignment="1" applyProtection="1">
      <alignment horizontal="center" vertical="center"/>
      <protection hidden="1"/>
    </xf>
    <xf numFmtId="38" fontId="28" fillId="4" borderId="2" xfId="9" applyFont="1" applyFill="1" applyBorder="1" applyAlignment="1" applyProtection="1">
      <alignment horizontal="center" vertical="center"/>
      <protection locked="0" hidden="1"/>
    </xf>
    <xf numFmtId="38" fontId="28" fillId="4" borderId="3" xfId="9" applyFont="1" applyFill="1" applyBorder="1" applyAlignment="1" applyProtection="1">
      <alignment horizontal="center" vertical="center"/>
      <protection locked="0" hidden="1"/>
    </xf>
    <xf numFmtId="38" fontId="28" fillId="4" borderId="6" xfId="9" applyFont="1" applyFill="1" applyBorder="1" applyAlignment="1" applyProtection="1">
      <alignment horizontal="center" vertical="center"/>
      <protection locked="0" hidden="1"/>
    </xf>
    <xf numFmtId="38" fontId="28" fillId="3" borderId="7" xfId="9" applyFont="1" applyFill="1" applyBorder="1" applyAlignment="1" applyProtection="1">
      <alignment horizontal="center" vertical="center"/>
      <protection locked="0" hidden="1"/>
    </xf>
    <xf numFmtId="0" fontId="28" fillId="5" borderId="2" xfId="2" applyNumberFormat="1" applyFont="1" applyFill="1" applyBorder="1" applyAlignment="1" applyProtection="1">
      <alignment horizontal="center" vertical="center"/>
      <protection hidden="1"/>
    </xf>
    <xf numFmtId="0" fontId="28" fillId="5" borderId="3" xfId="2" applyNumberFormat="1" applyFont="1" applyFill="1" applyBorder="1" applyAlignment="1" applyProtection="1">
      <alignment horizontal="center" vertical="center"/>
      <protection hidden="1"/>
    </xf>
    <xf numFmtId="0" fontId="28" fillId="5" borderId="4" xfId="2" applyNumberFormat="1" applyFont="1" applyFill="1" applyBorder="1" applyAlignment="1" applyProtection="1">
      <alignment horizontal="center" vertical="center"/>
      <protection hidden="1"/>
    </xf>
    <xf numFmtId="0" fontId="28" fillId="0" borderId="47" xfId="2" applyNumberFormat="1" applyFont="1" applyBorder="1" applyAlignment="1" applyProtection="1">
      <alignment horizontal="center" vertical="center" wrapText="1"/>
      <protection hidden="1"/>
    </xf>
    <xf numFmtId="0" fontId="28" fillId="0" borderId="40" xfId="2" applyNumberFormat="1" applyFont="1" applyBorder="1" applyAlignment="1" applyProtection="1">
      <alignment horizontal="center" vertical="center" wrapText="1"/>
      <protection hidden="1"/>
    </xf>
    <xf numFmtId="38" fontId="28" fillId="3" borderId="42" xfId="9" applyFont="1" applyFill="1" applyBorder="1" applyAlignment="1" applyProtection="1">
      <alignment horizontal="center" vertical="center"/>
      <protection locked="0" hidden="1"/>
    </xf>
    <xf numFmtId="38" fontId="28" fillId="3" borderId="0" xfId="9" applyFont="1" applyFill="1" applyAlignment="1" applyProtection="1">
      <alignment horizontal="center" vertical="center"/>
      <protection locked="0" hidden="1"/>
    </xf>
    <xf numFmtId="0" fontId="28" fillId="4" borderId="3" xfId="2" applyNumberFormat="1" applyFont="1" applyFill="1" applyBorder="1" applyAlignment="1" applyProtection="1">
      <alignment horizontal="center" vertical="center"/>
      <protection locked="0" hidden="1"/>
    </xf>
    <xf numFmtId="0" fontId="28" fillId="3" borderId="27" xfId="2" applyNumberFormat="1" applyFont="1" applyFill="1" applyBorder="1" applyAlignment="1" applyProtection="1">
      <alignment horizontal="center" vertical="center"/>
      <protection hidden="1"/>
    </xf>
    <xf numFmtId="0" fontId="28" fillId="0" borderId="11" xfId="2" applyFont="1" applyBorder="1" applyAlignment="1" applyProtection="1">
      <alignment horizontal="center" vertical="center"/>
      <protection hidden="1"/>
    </xf>
    <xf numFmtId="0" fontId="28" fillId="0" borderId="9" xfId="2" applyFont="1" applyBorder="1" applyAlignment="1" applyProtection="1">
      <alignment horizontal="center" vertical="center"/>
      <protection hidden="1"/>
    </xf>
    <xf numFmtId="0" fontId="28" fillId="0" borderId="52" xfId="2" applyFont="1" applyBorder="1" applyAlignment="1" applyProtection="1">
      <alignment horizontal="center" vertical="center"/>
      <protection hidden="1"/>
    </xf>
    <xf numFmtId="0" fontId="28" fillId="0" borderId="53" xfId="2" applyFont="1" applyBorder="1" applyAlignment="1" applyProtection="1">
      <alignment horizontal="center" vertical="center"/>
      <protection hidden="1"/>
    </xf>
    <xf numFmtId="0" fontId="28" fillId="0" borderId="9" xfId="2" applyFont="1" applyBorder="1" applyAlignment="1" applyProtection="1">
      <alignment horizontal="center" vertical="center" wrapText="1"/>
      <protection hidden="1"/>
    </xf>
    <xf numFmtId="0" fontId="28" fillId="0" borderId="2" xfId="2" applyFont="1" applyBorder="1" applyAlignment="1" applyProtection="1">
      <alignment horizontal="center" vertical="center" wrapText="1"/>
      <protection hidden="1"/>
    </xf>
    <xf numFmtId="0" fontId="28" fillId="0" borderId="4" xfId="2" applyFont="1" applyBorder="1" applyAlignment="1" applyProtection="1">
      <alignment horizontal="center" vertical="center" wrapText="1"/>
      <protection hidden="1"/>
    </xf>
    <xf numFmtId="0" fontId="28" fillId="0" borderId="42" xfId="2" applyFont="1" applyBorder="1" applyAlignment="1" applyProtection="1">
      <alignment horizontal="center" vertical="center" wrapText="1"/>
      <protection hidden="1"/>
    </xf>
    <xf numFmtId="0" fontId="28" fillId="0" borderId="40" xfId="2" applyFont="1" applyBorder="1" applyAlignment="1" applyProtection="1">
      <alignment horizontal="center" vertical="center" wrapText="1"/>
      <protection hidden="1"/>
    </xf>
    <xf numFmtId="0" fontId="28" fillId="0" borderId="6" xfId="2" applyFont="1" applyBorder="1" applyAlignment="1" applyProtection="1">
      <alignment horizontal="center" vertical="center" wrapText="1"/>
      <protection hidden="1"/>
    </xf>
    <xf numFmtId="0" fontId="28" fillId="0" borderId="8" xfId="2" applyFont="1" applyBorder="1" applyAlignment="1" applyProtection="1">
      <alignment horizontal="center" vertical="center" wrapText="1"/>
      <protection hidden="1"/>
    </xf>
    <xf numFmtId="0" fontId="28" fillId="0" borderId="0" xfId="2" applyFont="1" applyAlignment="1" applyProtection="1">
      <alignment vertical="center"/>
      <protection hidden="1"/>
    </xf>
    <xf numFmtId="0" fontId="28" fillId="0" borderId="11" xfId="2" applyFont="1" applyBorder="1" applyAlignment="1" applyProtection="1">
      <alignment horizontal="distributed" vertical="center" indent="10"/>
      <protection hidden="1"/>
    </xf>
    <xf numFmtId="0" fontId="28" fillId="3" borderId="9" xfId="2" applyFont="1" applyFill="1" applyBorder="1" applyAlignment="1" applyProtection="1">
      <alignment horizontal="center" vertical="center" wrapText="1"/>
      <protection locked="0" hidden="1"/>
    </xf>
    <xf numFmtId="0" fontId="28" fillId="0" borderId="11" xfId="2" applyFont="1" applyBorder="1" applyAlignment="1" applyProtection="1">
      <alignment horizontal="distributed" vertical="center" indent="3"/>
      <protection hidden="1"/>
    </xf>
    <xf numFmtId="0" fontId="28" fillId="0" borderId="35" xfId="2" applyFont="1" applyBorder="1" applyAlignment="1" applyProtection="1">
      <alignment horizontal="center" vertical="center"/>
      <protection hidden="1"/>
    </xf>
    <xf numFmtId="0" fontId="28" fillId="0" borderId="3" xfId="2" applyFont="1" applyBorder="1" applyAlignment="1" applyProtection="1">
      <alignment horizontal="center" vertical="center"/>
      <protection hidden="1"/>
    </xf>
    <xf numFmtId="0" fontId="28" fillId="0" borderId="4" xfId="2" applyFont="1" applyBorder="1" applyAlignment="1" applyProtection="1">
      <alignment horizontal="center" vertical="center"/>
      <protection hidden="1"/>
    </xf>
    <xf numFmtId="0" fontId="28" fillId="0" borderId="46" xfId="2" applyFont="1" applyBorder="1" applyAlignment="1" applyProtection="1">
      <alignment horizontal="center" vertical="center"/>
      <protection hidden="1"/>
    </xf>
    <xf numFmtId="0" fontId="28" fillId="0" borderId="7" xfId="2" applyFont="1" applyBorder="1" applyAlignment="1" applyProtection="1">
      <alignment horizontal="center" vertical="center"/>
      <protection hidden="1"/>
    </xf>
    <xf numFmtId="0" fontId="28" fillId="0" borderId="8" xfId="2" applyFont="1" applyBorder="1" applyAlignment="1" applyProtection="1">
      <alignment horizontal="center" vertical="center"/>
      <protection hidden="1"/>
    </xf>
    <xf numFmtId="0" fontId="28" fillId="4" borderId="2" xfId="2" applyFont="1" applyFill="1" applyBorder="1" applyAlignment="1" applyProtection="1">
      <alignment horizontal="center" vertical="center"/>
      <protection locked="0" hidden="1"/>
    </xf>
    <xf numFmtId="0" fontId="28" fillId="4" borderId="4" xfId="2" applyFont="1" applyFill="1" applyBorder="1" applyAlignment="1" applyProtection="1">
      <alignment horizontal="center" vertical="center"/>
      <protection locked="0" hidden="1"/>
    </xf>
    <xf numFmtId="0" fontId="28" fillId="4" borderId="6" xfId="2" applyFont="1" applyFill="1" applyBorder="1" applyAlignment="1" applyProtection="1">
      <alignment horizontal="center" vertical="center"/>
      <protection locked="0" hidden="1"/>
    </xf>
    <xf numFmtId="0" fontId="28" fillId="4" borderId="8" xfId="2" applyFont="1" applyFill="1" applyBorder="1" applyAlignment="1" applyProtection="1">
      <alignment horizontal="center" vertical="center"/>
      <protection locked="0" hidden="1"/>
    </xf>
    <xf numFmtId="0" fontId="28" fillId="5" borderId="0" xfId="2" applyFont="1" applyFill="1" applyBorder="1" applyAlignment="1" applyProtection="1">
      <alignment horizontal="center" vertical="center"/>
      <protection hidden="1"/>
    </xf>
    <xf numFmtId="0" fontId="28" fillId="5" borderId="40" xfId="2" applyFont="1" applyFill="1" applyBorder="1" applyAlignment="1" applyProtection="1">
      <alignment horizontal="center" vertical="center"/>
      <protection hidden="1"/>
    </xf>
    <xf numFmtId="0" fontId="28" fillId="5" borderId="47" xfId="2" applyFont="1" applyFill="1" applyBorder="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28" fillId="0" borderId="36" xfId="2" applyFont="1" applyBorder="1" applyAlignment="1" applyProtection="1">
      <alignment horizontal="center" vertical="center"/>
      <protection hidden="1"/>
    </xf>
    <xf numFmtId="0" fontId="28" fillId="0" borderId="6" xfId="2" applyFont="1" applyBorder="1" applyAlignment="1" applyProtection="1">
      <alignment horizontal="center" vertical="center"/>
      <protection hidden="1"/>
    </xf>
    <xf numFmtId="0" fontId="28" fillId="0" borderId="20" xfId="2" applyFont="1" applyBorder="1" applyAlignment="1" applyProtection="1">
      <alignment horizontal="center" vertical="center"/>
      <protection hidden="1"/>
    </xf>
    <xf numFmtId="0" fontId="28" fillId="5" borderId="54" xfId="2" applyFont="1" applyFill="1" applyBorder="1" applyAlignment="1" applyProtection="1">
      <alignment horizontal="center" vertical="center"/>
      <protection hidden="1"/>
    </xf>
    <xf numFmtId="0" fontId="28" fillId="5" borderId="55" xfId="2" applyFont="1" applyFill="1" applyBorder="1" applyAlignment="1" applyProtection="1">
      <alignment horizontal="center" vertical="center"/>
      <protection hidden="1"/>
    </xf>
    <xf numFmtId="0" fontId="28" fillId="0" borderId="2" xfId="2" applyFont="1" applyBorder="1" applyAlignment="1" applyProtection="1">
      <alignment horizontal="center" vertical="center" textRotation="255"/>
      <protection hidden="1"/>
    </xf>
    <xf numFmtId="0" fontId="28" fillId="0" borderId="4" xfId="2" applyFont="1" applyBorder="1" applyAlignment="1" applyProtection="1">
      <alignment horizontal="center" vertical="center" textRotation="255"/>
      <protection hidden="1"/>
    </xf>
    <xf numFmtId="0" fontId="28" fillId="0" borderId="42" xfId="2" applyFont="1" applyBorder="1" applyAlignment="1" applyProtection="1">
      <alignment horizontal="center" vertical="center" textRotation="255"/>
      <protection hidden="1"/>
    </xf>
    <xf numFmtId="0" fontId="28" fillId="0" borderId="40" xfId="2" applyFont="1" applyBorder="1" applyAlignment="1" applyProtection="1">
      <alignment horizontal="center" vertical="center" textRotation="255"/>
      <protection hidden="1"/>
    </xf>
    <xf numFmtId="0" fontId="28" fillId="0" borderId="6" xfId="2" applyFont="1" applyBorder="1" applyAlignment="1" applyProtection="1">
      <alignment horizontal="center" vertical="center" textRotation="255"/>
      <protection hidden="1"/>
    </xf>
    <xf numFmtId="0" fontId="28" fillId="0" borderId="8" xfId="2" applyFont="1" applyBorder="1" applyAlignment="1" applyProtection="1">
      <alignment horizontal="center" vertical="center" textRotation="255"/>
      <protection hidden="1"/>
    </xf>
    <xf numFmtId="0" fontId="28" fillId="5" borderId="56" xfId="2" applyFont="1" applyFill="1" applyBorder="1" applyAlignment="1" applyProtection="1">
      <alignment horizontal="center" vertical="center"/>
      <protection hidden="1"/>
    </xf>
    <xf numFmtId="0" fontId="28" fillId="0" borderId="23" xfId="2" applyFont="1" applyBorder="1" applyAlignment="1" applyProtection="1">
      <alignment horizontal="center" vertical="center"/>
      <protection hidden="1"/>
    </xf>
    <xf numFmtId="0" fontId="28" fillId="5" borderId="57" xfId="2" applyFont="1" applyFill="1" applyBorder="1" applyAlignment="1" applyProtection="1">
      <alignment horizontal="center" vertical="center"/>
      <protection hidden="1"/>
    </xf>
    <xf numFmtId="0" fontId="28" fillId="3" borderId="0" xfId="2" applyFont="1" applyFill="1" applyBorder="1" applyAlignment="1" applyProtection="1">
      <alignment horizontal="center" vertical="center"/>
      <protection hidden="1"/>
    </xf>
    <xf numFmtId="0" fontId="28" fillId="3" borderId="3" xfId="2" applyFont="1" applyFill="1" applyBorder="1" applyAlignment="1" applyProtection="1">
      <alignment horizontal="center" vertical="center"/>
      <protection hidden="1"/>
    </xf>
    <xf numFmtId="0" fontId="28" fillId="3" borderId="28" xfId="2" applyFont="1" applyFill="1" applyBorder="1" applyAlignment="1" applyProtection="1">
      <alignment horizontal="center" vertical="center"/>
      <protection hidden="1"/>
    </xf>
    <xf numFmtId="0" fontId="28" fillId="5" borderId="3" xfId="2" applyFont="1" applyFill="1" applyBorder="1" applyAlignment="1" applyProtection="1">
      <alignment horizontal="center" vertical="center"/>
      <protection hidden="1"/>
    </xf>
    <xf numFmtId="0" fontId="28" fillId="5" borderId="28" xfId="2" applyFont="1" applyFill="1" applyBorder="1" applyAlignment="1" applyProtection="1">
      <alignment horizontal="center" vertical="center"/>
      <protection hidden="1"/>
    </xf>
    <xf numFmtId="0" fontId="28" fillId="3" borderId="3" xfId="2" applyFont="1" applyFill="1" applyBorder="1" applyAlignment="1" applyProtection="1">
      <alignment horizontal="center" vertical="center"/>
      <protection locked="0" hidden="1"/>
    </xf>
    <xf numFmtId="0" fontId="28" fillId="3" borderId="28" xfId="2" applyFont="1" applyFill="1" applyBorder="1" applyAlignment="1" applyProtection="1">
      <alignment horizontal="center" vertical="center"/>
      <protection locked="0" hidden="1"/>
    </xf>
    <xf numFmtId="0" fontId="28" fillId="5" borderId="3" xfId="2" applyFont="1" applyFill="1" applyBorder="1" applyAlignment="1" applyProtection="1">
      <alignment horizontal="left" vertical="center"/>
      <protection hidden="1"/>
    </xf>
    <xf numFmtId="0" fontId="28" fillId="5" borderId="28" xfId="2" applyFont="1" applyFill="1" applyBorder="1" applyAlignment="1" applyProtection="1">
      <alignment horizontal="left" vertical="center"/>
      <protection hidden="1"/>
    </xf>
    <xf numFmtId="0" fontId="28" fillId="4" borderId="35" xfId="2" applyFont="1" applyFill="1" applyBorder="1" applyAlignment="1" applyProtection="1">
      <alignment horizontal="center" vertical="center"/>
      <protection locked="0" hidden="1"/>
    </xf>
    <xf numFmtId="0" fontId="28" fillId="4" borderId="3" xfId="2" applyFont="1" applyFill="1" applyBorder="1" applyAlignment="1" applyProtection="1">
      <alignment horizontal="center" vertical="center"/>
      <protection locked="0" hidden="1"/>
    </xf>
    <xf numFmtId="0" fontId="28" fillId="3" borderId="19" xfId="2" applyFont="1" applyFill="1" applyBorder="1" applyAlignment="1" applyProtection="1">
      <alignment horizontal="center" vertical="center" wrapText="1"/>
      <protection locked="0" hidden="1"/>
    </xf>
    <xf numFmtId="0" fontId="28" fillId="3" borderId="60" xfId="2" applyFont="1" applyFill="1" applyBorder="1" applyAlignment="1" applyProtection="1">
      <alignment horizontal="center" vertical="center" wrapText="1"/>
      <protection locked="0" hidden="1"/>
    </xf>
    <xf numFmtId="0" fontId="28" fillId="0" borderId="27" xfId="2" applyFont="1" applyBorder="1" applyAlignment="1" applyProtection="1">
      <alignment horizontal="center" vertical="center"/>
      <protection hidden="1"/>
    </xf>
    <xf numFmtId="0" fontId="28" fillId="0" borderId="39" xfId="2" applyFont="1" applyBorder="1" applyAlignment="1" applyProtection="1">
      <alignment horizontal="center" vertical="center"/>
      <protection hidden="1"/>
    </xf>
    <xf numFmtId="0" fontId="28" fillId="0" borderId="50" xfId="2" applyFont="1" applyBorder="1" applyAlignment="1" applyProtection="1">
      <alignment horizontal="center" vertical="center"/>
      <protection hidden="1"/>
    </xf>
    <xf numFmtId="0" fontId="28" fillId="0" borderId="32" xfId="2" applyFont="1" applyBorder="1" applyAlignment="1" applyProtection="1">
      <alignment horizontal="center" vertical="center"/>
      <protection hidden="1"/>
    </xf>
    <xf numFmtId="0" fontId="28" fillId="0" borderId="51" xfId="2" applyFont="1" applyBorder="1" applyAlignment="1" applyProtection="1">
      <alignment horizontal="center" vertical="center"/>
      <protection hidden="1"/>
    </xf>
    <xf numFmtId="0" fontId="28" fillId="0" borderId="31" xfId="2" applyFont="1" applyBorder="1" applyAlignment="1" applyProtection="1">
      <alignment horizontal="center" vertical="center"/>
      <protection hidden="1"/>
    </xf>
    <xf numFmtId="0" fontId="28" fillId="0" borderId="59" xfId="2" applyFont="1" applyBorder="1" applyAlignment="1" applyProtection="1">
      <alignment horizontal="center" vertical="center"/>
      <protection hidden="1"/>
    </xf>
    <xf numFmtId="0" fontId="28" fillId="0" borderId="38" xfId="2" applyFont="1" applyBorder="1" applyAlignment="1" applyProtection="1">
      <alignment horizontal="center" vertical="center"/>
      <protection hidden="1"/>
    </xf>
    <xf numFmtId="0" fontId="28" fillId="3" borderId="53" xfId="2" applyFont="1" applyFill="1" applyBorder="1" applyAlignment="1" applyProtection="1">
      <alignment horizontal="center" vertical="center" wrapText="1"/>
      <protection locked="0" hidden="1"/>
    </xf>
    <xf numFmtId="0" fontId="28" fillId="0" borderId="33" xfId="2" applyFont="1" applyBorder="1" applyAlignment="1" applyProtection="1">
      <alignment horizontal="center" vertical="center"/>
      <protection hidden="1"/>
    </xf>
    <xf numFmtId="0" fontId="28" fillId="3" borderId="23" xfId="2" applyFont="1" applyFill="1" applyBorder="1" applyAlignment="1" applyProtection="1">
      <alignment horizontal="center" vertical="center" wrapText="1"/>
      <protection locked="0" hidden="1"/>
    </xf>
    <xf numFmtId="0" fontId="28" fillId="3" borderId="61" xfId="2" applyFont="1" applyFill="1" applyBorder="1" applyAlignment="1" applyProtection="1">
      <alignment horizontal="center" vertical="center" wrapText="1"/>
      <protection locked="0" hidden="1"/>
    </xf>
    <xf numFmtId="0" fontId="28" fillId="3" borderId="58" xfId="2" applyFont="1" applyFill="1" applyBorder="1" applyAlignment="1" applyProtection="1">
      <alignment horizontal="center" vertical="center" wrapText="1"/>
      <protection locked="0" hidden="1"/>
    </xf>
    <xf numFmtId="0" fontId="28" fillId="3" borderId="31" xfId="2" applyFont="1" applyFill="1" applyBorder="1" applyAlignment="1" applyProtection="1">
      <alignment horizontal="center" vertical="center" wrapText="1"/>
      <protection locked="0" hidden="1"/>
    </xf>
    <xf numFmtId="0" fontId="28" fillId="3" borderId="32" xfId="2" applyFont="1" applyFill="1" applyBorder="1" applyAlignment="1" applyProtection="1">
      <alignment horizontal="center" vertical="center" wrapText="1"/>
      <protection locked="0" hidden="1"/>
    </xf>
    <xf numFmtId="0" fontId="28" fillId="3" borderId="51" xfId="2" applyFont="1" applyFill="1" applyBorder="1" applyAlignment="1" applyProtection="1">
      <alignment horizontal="center" vertical="center" wrapText="1"/>
      <protection locked="0" hidden="1"/>
    </xf>
    <xf numFmtId="0" fontId="28" fillId="3" borderId="42" xfId="2" applyFont="1" applyFill="1" applyBorder="1" applyAlignment="1" applyProtection="1">
      <alignment horizontal="center" vertical="center" wrapText="1"/>
      <protection locked="0" hidden="1"/>
    </xf>
    <xf numFmtId="0" fontId="28" fillId="3" borderId="0" xfId="2" applyFont="1" applyFill="1" applyAlignment="1" applyProtection="1">
      <alignment horizontal="center" vertical="center" wrapText="1"/>
      <protection locked="0" hidden="1"/>
    </xf>
    <xf numFmtId="0" fontId="28" fillId="3" borderId="40" xfId="2" applyFont="1" applyFill="1" applyBorder="1" applyAlignment="1" applyProtection="1">
      <alignment horizontal="center" vertical="center" wrapText="1"/>
      <protection locked="0" hidden="1"/>
    </xf>
    <xf numFmtId="0" fontId="28" fillId="3" borderId="27" xfId="2" applyFont="1" applyFill="1" applyBorder="1" applyAlignment="1" applyProtection="1">
      <alignment horizontal="center" vertical="center" wrapText="1"/>
      <protection locked="0" hidden="1"/>
    </xf>
    <xf numFmtId="0" fontId="28" fillId="3" borderId="28" xfId="2" applyFont="1" applyFill="1" applyBorder="1" applyAlignment="1" applyProtection="1">
      <alignment horizontal="center" vertical="center" wrapText="1"/>
      <protection locked="0" hidden="1"/>
    </xf>
    <xf numFmtId="0" fontId="28" fillId="3" borderId="38" xfId="2" applyFont="1" applyFill="1" applyBorder="1" applyAlignment="1" applyProtection="1">
      <alignment horizontal="center" vertical="center" wrapText="1"/>
      <protection locked="0" hidden="1"/>
    </xf>
    <xf numFmtId="0" fontId="28" fillId="0" borderId="0" xfId="2" applyFont="1" applyAlignment="1" applyProtection="1">
      <alignment horizontal="center" vertical="center"/>
      <protection hidden="1"/>
    </xf>
    <xf numFmtId="0" fontId="28" fillId="0" borderId="28" xfId="2" applyFont="1" applyBorder="1" applyAlignment="1" applyProtection="1">
      <alignment horizontal="center" vertical="center"/>
      <protection hidden="1"/>
    </xf>
    <xf numFmtId="0" fontId="28" fillId="3" borderId="31" xfId="2" applyFont="1" applyFill="1" applyBorder="1" applyAlignment="1" applyProtection="1">
      <alignment horizontal="left" vertical="center" wrapText="1"/>
      <protection hidden="1"/>
    </xf>
    <xf numFmtId="0" fontId="28" fillId="3" borderId="32" xfId="2" applyFont="1" applyFill="1" applyBorder="1" applyAlignment="1" applyProtection="1">
      <alignment horizontal="left" vertical="center" wrapText="1"/>
      <protection hidden="1"/>
    </xf>
    <xf numFmtId="0" fontId="28" fillId="3" borderId="33" xfId="2" applyFont="1" applyFill="1" applyBorder="1" applyAlignment="1" applyProtection="1">
      <alignment horizontal="left" vertical="center" wrapText="1"/>
      <protection hidden="1"/>
    </xf>
    <xf numFmtId="0" fontId="28" fillId="3" borderId="42" xfId="2" applyFont="1" applyFill="1" applyBorder="1" applyAlignment="1" applyProtection="1">
      <alignment horizontal="left" vertical="center" wrapText="1"/>
      <protection hidden="1"/>
    </xf>
    <xf numFmtId="0" fontId="28" fillId="3" borderId="0" xfId="2" applyFont="1" applyFill="1" applyAlignment="1" applyProtection="1">
      <alignment horizontal="left" vertical="center" wrapText="1"/>
      <protection hidden="1"/>
    </xf>
    <xf numFmtId="0" fontId="28" fillId="3" borderId="48" xfId="2" applyFont="1" applyFill="1" applyBorder="1" applyAlignment="1" applyProtection="1">
      <alignment horizontal="left" vertical="center" wrapText="1"/>
      <protection hidden="1"/>
    </xf>
    <xf numFmtId="0" fontId="28" fillId="3" borderId="27" xfId="2" applyFont="1" applyFill="1" applyBorder="1" applyAlignment="1" applyProtection="1">
      <alignment horizontal="left" vertical="center" wrapText="1"/>
      <protection hidden="1"/>
    </xf>
    <xf numFmtId="0" fontId="28" fillId="3" borderId="28" xfId="2" applyFont="1" applyFill="1" applyBorder="1" applyAlignment="1" applyProtection="1">
      <alignment horizontal="left" vertical="center" wrapText="1"/>
      <protection hidden="1"/>
    </xf>
    <xf numFmtId="0" fontId="28" fillId="3" borderId="39" xfId="2" applyFont="1" applyFill="1" applyBorder="1" applyAlignment="1" applyProtection="1">
      <alignment horizontal="left" vertical="center" wrapText="1"/>
      <protection hidden="1"/>
    </xf>
    <xf numFmtId="0" fontId="28" fillId="0" borderId="47" xfId="2" applyFont="1" applyBorder="1" applyAlignment="1" applyProtection="1">
      <alignment horizontal="center" vertical="center"/>
      <protection hidden="1"/>
    </xf>
    <xf numFmtId="0" fontId="28" fillId="0" borderId="40" xfId="2" applyFont="1" applyBorder="1" applyAlignment="1" applyProtection="1">
      <alignment horizontal="center" vertical="center"/>
      <protection hidden="1"/>
    </xf>
    <xf numFmtId="0" fontId="28" fillId="0" borderId="37" xfId="2" applyFont="1" applyBorder="1" applyAlignment="1" applyProtection="1">
      <alignment horizontal="center" vertical="center"/>
      <protection hidden="1"/>
    </xf>
    <xf numFmtId="0" fontId="28" fillId="3" borderId="32" xfId="2" applyFont="1" applyFill="1" applyBorder="1" applyAlignment="1" applyProtection="1">
      <alignment horizontal="center" vertical="center"/>
      <protection hidden="1"/>
    </xf>
    <xf numFmtId="0" fontId="28" fillId="3" borderId="0" xfId="2" applyFont="1" applyFill="1" applyAlignment="1" applyProtection="1">
      <alignment horizontal="center" vertical="center"/>
      <protection hidden="1"/>
    </xf>
    <xf numFmtId="0" fontId="28" fillId="0" borderId="42" xfId="2" applyFont="1" applyBorder="1" applyAlignment="1" applyProtection="1">
      <alignment horizontal="center" vertical="center"/>
      <protection hidden="1"/>
    </xf>
    <xf numFmtId="0" fontId="28" fillId="4" borderId="0" xfId="2" applyFont="1" applyFill="1" applyAlignment="1" applyProtection="1">
      <alignment horizontal="center" vertical="center"/>
      <protection locked="0" hidden="1"/>
    </xf>
    <xf numFmtId="0" fontId="28" fillId="4" borderId="0" xfId="2" applyFont="1" applyFill="1" applyAlignment="1" applyProtection="1">
      <alignment horizontal="center" vertical="center"/>
      <protection hidden="1"/>
    </xf>
    <xf numFmtId="0" fontId="28" fillId="0" borderId="0" xfId="2" applyFont="1" applyAlignment="1" applyProtection="1">
      <alignment horizontal="left" vertical="center"/>
      <protection hidden="1"/>
    </xf>
    <xf numFmtId="0" fontId="28" fillId="0" borderId="0" xfId="2" applyFont="1" applyAlignment="1" applyProtection="1">
      <alignment horizontal="right" vertical="center"/>
      <protection hidden="1"/>
    </xf>
    <xf numFmtId="0" fontId="28" fillId="0" borderId="3" xfId="2" applyFont="1" applyBorder="1" applyAlignment="1" applyProtection="1">
      <alignment horizontal="center" vertical="center" wrapText="1"/>
      <protection hidden="1"/>
    </xf>
    <xf numFmtId="0" fontId="28" fillId="0" borderId="0" xfId="2" applyFont="1" applyAlignment="1" applyProtection="1">
      <alignment horizontal="center" vertical="center" wrapText="1"/>
      <protection hidden="1"/>
    </xf>
    <xf numFmtId="0" fontId="28" fillId="0" borderId="7" xfId="2" applyFont="1" applyBorder="1" applyAlignment="1" applyProtection="1">
      <alignment horizontal="center" vertical="center" wrapText="1"/>
      <protection hidden="1"/>
    </xf>
    <xf numFmtId="0" fontId="28" fillId="0" borderId="9" xfId="2" applyFont="1" applyBorder="1" applyAlignment="1" applyProtection="1">
      <alignment horizontal="center" vertical="center" textRotation="255"/>
      <protection hidden="1"/>
    </xf>
    <xf numFmtId="0" fontId="28" fillId="0" borderId="17" xfId="2" applyFont="1" applyBorder="1" applyAlignment="1" applyProtection="1">
      <alignment horizontal="center" vertical="center" textRotation="255"/>
      <protection hidden="1"/>
    </xf>
    <xf numFmtId="0" fontId="28" fillId="9" borderId="66" xfId="2" applyFont="1" applyFill="1" applyBorder="1" applyAlignment="1" applyProtection="1">
      <alignment horizontal="center" vertical="center"/>
      <protection hidden="1"/>
    </xf>
    <xf numFmtId="0" fontId="28" fillId="9" borderId="9" xfId="2" applyFont="1" applyFill="1" applyBorder="1" applyAlignment="1" applyProtection="1">
      <alignment horizontal="center" vertical="center"/>
      <protection hidden="1"/>
    </xf>
    <xf numFmtId="0" fontId="28" fillId="9" borderId="67" xfId="2" applyFont="1" applyFill="1" applyBorder="1" applyAlignment="1" applyProtection="1">
      <alignment horizontal="center" vertical="center"/>
      <protection hidden="1"/>
    </xf>
    <xf numFmtId="0" fontId="28" fillId="9" borderId="68" xfId="2" applyFont="1" applyFill="1" applyBorder="1" applyAlignment="1" applyProtection="1">
      <alignment horizontal="center" vertical="center" textRotation="255"/>
      <protection hidden="1"/>
    </xf>
    <xf numFmtId="0" fontId="28" fillId="9" borderId="69" xfId="2" applyFont="1" applyFill="1" applyBorder="1" applyAlignment="1" applyProtection="1">
      <alignment horizontal="center" vertical="center" textRotation="255"/>
      <protection hidden="1"/>
    </xf>
    <xf numFmtId="0" fontId="28" fillId="9" borderId="9" xfId="2" applyFont="1" applyFill="1" applyBorder="1" applyAlignment="1" applyProtection="1">
      <alignment horizontal="center" vertical="center" textRotation="255"/>
      <protection hidden="1"/>
    </xf>
    <xf numFmtId="0" fontId="28" fillId="9" borderId="2" xfId="2" applyFont="1" applyFill="1" applyBorder="1" applyAlignment="1" applyProtection="1">
      <alignment horizontal="center" vertical="center" wrapText="1" shrinkToFit="1"/>
      <protection locked="0" hidden="1"/>
    </xf>
    <xf numFmtId="0" fontId="28" fillId="9" borderId="4" xfId="2" applyFont="1" applyFill="1" applyBorder="1" applyAlignment="1" applyProtection="1">
      <alignment horizontal="center" vertical="center" wrapText="1" shrinkToFit="1"/>
      <protection locked="0" hidden="1"/>
    </xf>
    <xf numFmtId="0" fontId="28" fillId="9" borderId="42" xfId="2" applyFont="1" applyFill="1" applyBorder="1" applyAlignment="1" applyProtection="1">
      <alignment horizontal="center" vertical="center" wrapText="1" shrinkToFit="1"/>
      <protection locked="0" hidden="1"/>
    </xf>
    <xf numFmtId="0" fontId="28" fillId="9" borderId="40" xfId="2" applyFont="1" applyFill="1" applyBorder="1" applyAlignment="1" applyProtection="1">
      <alignment horizontal="center" vertical="center" wrapText="1" shrinkToFit="1"/>
      <protection locked="0" hidden="1"/>
    </xf>
    <xf numFmtId="0" fontId="28" fillId="9" borderId="6" xfId="2" applyFont="1" applyFill="1" applyBorder="1" applyAlignment="1" applyProtection="1">
      <alignment horizontal="center" vertical="center" wrapText="1" shrinkToFit="1"/>
      <protection locked="0" hidden="1"/>
    </xf>
    <xf numFmtId="0" fontId="28" fillId="9" borderId="8" xfId="2" applyFont="1" applyFill="1" applyBorder="1" applyAlignment="1" applyProtection="1">
      <alignment horizontal="center" vertical="center" wrapText="1" shrinkToFit="1"/>
      <protection locked="0" hidden="1"/>
    </xf>
    <xf numFmtId="0" fontId="28" fillId="9" borderId="2" xfId="2" applyFont="1" applyFill="1" applyBorder="1" applyAlignment="1" applyProtection="1">
      <alignment horizontal="center" vertical="center" wrapText="1"/>
      <protection locked="0" hidden="1"/>
    </xf>
    <xf numFmtId="0" fontId="28" fillId="9" borderId="4" xfId="2" applyFont="1" applyFill="1" applyBorder="1" applyAlignment="1" applyProtection="1">
      <alignment horizontal="center" vertical="center" wrapText="1"/>
      <protection locked="0" hidden="1"/>
    </xf>
    <xf numFmtId="0" fontId="28" fillId="9" borderId="42" xfId="2" applyFont="1" applyFill="1" applyBorder="1" applyAlignment="1" applyProtection="1">
      <alignment horizontal="center" vertical="center" wrapText="1"/>
      <protection locked="0" hidden="1"/>
    </xf>
    <xf numFmtId="0" fontId="28" fillId="9" borderId="40" xfId="2" applyFont="1" applyFill="1" applyBorder="1" applyAlignment="1" applyProtection="1">
      <alignment horizontal="center" vertical="center" wrapText="1"/>
      <protection locked="0" hidden="1"/>
    </xf>
    <xf numFmtId="0" fontId="28" fillId="9" borderId="6" xfId="2" applyFont="1" applyFill="1" applyBorder="1" applyAlignment="1" applyProtection="1">
      <alignment horizontal="center" vertical="center" wrapText="1"/>
      <protection locked="0" hidden="1"/>
    </xf>
    <xf numFmtId="0" fontId="28" fillId="9" borderId="8" xfId="2" applyFont="1" applyFill="1" applyBorder="1" applyAlignment="1" applyProtection="1">
      <alignment horizontal="center" vertical="center" wrapText="1"/>
      <protection locked="0" hidden="1"/>
    </xf>
    <xf numFmtId="0" fontId="28" fillId="9" borderId="2" xfId="2" applyFont="1" applyFill="1" applyBorder="1" applyAlignment="1" applyProtection="1">
      <alignment horizontal="center" vertical="center"/>
      <protection hidden="1"/>
    </xf>
    <xf numFmtId="0" fontId="28" fillId="9" borderId="4" xfId="2" applyFont="1" applyFill="1" applyBorder="1" applyAlignment="1" applyProtection="1">
      <alignment horizontal="center" vertical="center"/>
      <protection hidden="1"/>
    </xf>
    <xf numFmtId="0" fontId="28" fillId="9" borderId="42" xfId="2" applyFont="1" applyFill="1" applyBorder="1" applyAlignment="1" applyProtection="1">
      <alignment horizontal="center" vertical="center"/>
      <protection hidden="1"/>
    </xf>
    <xf numFmtId="0" fontId="28" fillId="9" borderId="40" xfId="2" applyFont="1" applyFill="1" applyBorder="1" applyAlignment="1" applyProtection="1">
      <alignment horizontal="center" vertical="center"/>
      <protection hidden="1"/>
    </xf>
    <xf numFmtId="0" fontId="28" fillId="9" borderId="6" xfId="2" applyFont="1" applyFill="1" applyBorder="1" applyAlignment="1" applyProtection="1">
      <alignment horizontal="center" vertical="center"/>
      <protection hidden="1"/>
    </xf>
    <xf numFmtId="0" fontId="28" fillId="9" borderId="8" xfId="2" applyFont="1" applyFill="1" applyBorder="1" applyAlignment="1" applyProtection="1">
      <alignment horizontal="center" vertical="center"/>
      <protection hidden="1"/>
    </xf>
    <xf numFmtId="0" fontId="28" fillId="9" borderId="3" xfId="2" applyFont="1" applyFill="1" applyBorder="1" applyAlignment="1" applyProtection="1">
      <alignment horizontal="center" vertical="center"/>
      <protection hidden="1"/>
    </xf>
    <xf numFmtId="0" fontId="28" fillId="9" borderId="0" xfId="2" applyFont="1" applyFill="1" applyAlignment="1" applyProtection="1">
      <alignment horizontal="center" vertical="center"/>
      <protection hidden="1"/>
    </xf>
    <xf numFmtId="0" fontId="28" fillId="9" borderId="7" xfId="2" applyFont="1" applyFill="1" applyBorder="1" applyAlignment="1" applyProtection="1">
      <alignment horizontal="center" vertical="center"/>
      <protection hidden="1"/>
    </xf>
    <xf numFmtId="0" fontId="28" fillId="4" borderId="5" xfId="2" applyFont="1" applyFill="1" applyBorder="1" applyAlignment="1" applyProtection="1">
      <alignment horizontal="center" vertical="center" shrinkToFit="1"/>
      <protection hidden="1"/>
    </xf>
    <xf numFmtId="0" fontId="28" fillId="4" borderId="9" xfId="2" applyFont="1" applyFill="1" applyBorder="1" applyAlignment="1" applyProtection="1">
      <alignment horizontal="center" vertical="center" shrinkToFit="1"/>
      <protection hidden="1"/>
    </xf>
    <xf numFmtId="0" fontId="28" fillId="4" borderId="3" xfId="2" applyFont="1" applyFill="1" applyBorder="1" applyAlignment="1" applyProtection="1">
      <alignment horizontal="center" vertical="center"/>
      <protection hidden="1"/>
    </xf>
    <xf numFmtId="0" fontId="28" fillId="4" borderId="4" xfId="2" applyFont="1" applyFill="1" applyBorder="1" applyAlignment="1" applyProtection="1">
      <alignment horizontal="center" vertical="center"/>
      <protection hidden="1"/>
    </xf>
    <xf numFmtId="0" fontId="28" fillId="4" borderId="8" xfId="2" applyFont="1" applyFill="1" applyBorder="1" applyAlignment="1" applyProtection="1">
      <alignment horizontal="center" vertical="center"/>
      <protection hidden="1"/>
    </xf>
    <xf numFmtId="0" fontId="28" fillId="4" borderId="9" xfId="2" applyFont="1" applyFill="1" applyBorder="1" applyAlignment="1" applyProtection="1">
      <alignment horizontal="center" vertical="center"/>
      <protection hidden="1"/>
    </xf>
    <xf numFmtId="0" fontId="28" fillId="0" borderId="2" xfId="2" applyFont="1" applyBorder="1" applyAlignment="1" applyProtection="1">
      <alignment horizontal="center" vertical="center" wrapText="1" shrinkToFit="1"/>
      <protection hidden="1"/>
    </xf>
    <xf numFmtId="0" fontId="28" fillId="0" borderId="4" xfId="2" applyFont="1" applyBorder="1" applyAlignment="1" applyProtection="1">
      <alignment horizontal="center" vertical="center" wrapText="1" shrinkToFit="1"/>
      <protection hidden="1"/>
    </xf>
    <xf numFmtId="0" fontId="28" fillId="0" borderId="42" xfId="2" applyFont="1" applyBorder="1" applyAlignment="1" applyProtection="1">
      <alignment horizontal="center" vertical="center" wrapText="1" shrinkToFit="1"/>
      <protection hidden="1"/>
    </xf>
    <xf numFmtId="0" fontId="28" fillId="0" borderId="40" xfId="2" applyFont="1" applyBorder="1" applyAlignment="1" applyProtection="1">
      <alignment horizontal="center" vertical="center" wrapText="1" shrinkToFit="1"/>
      <protection hidden="1"/>
    </xf>
    <xf numFmtId="0" fontId="28" fillId="0" borderId="6" xfId="2" applyFont="1" applyBorder="1" applyAlignment="1" applyProtection="1">
      <alignment horizontal="center" vertical="center" wrapText="1" shrinkToFit="1"/>
      <protection hidden="1"/>
    </xf>
    <xf numFmtId="0" fontId="28" fillId="0" borderId="8" xfId="2" applyFont="1" applyBorder="1" applyAlignment="1" applyProtection="1">
      <alignment horizontal="center" vertical="center" wrapText="1" shrinkToFit="1"/>
      <protection hidden="1"/>
    </xf>
    <xf numFmtId="38" fontId="28" fillId="9" borderId="9" xfId="9" applyFont="1" applyFill="1" applyBorder="1" applyAlignment="1" applyProtection="1">
      <alignment horizontal="center" vertical="center" shrinkToFit="1"/>
      <protection hidden="1"/>
    </xf>
    <xf numFmtId="0" fontId="28" fillId="9" borderId="63" xfId="2" applyFont="1" applyFill="1" applyBorder="1" applyAlignment="1" applyProtection="1">
      <alignment horizontal="center" vertical="center"/>
      <protection locked="0" hidden="1"/>
    </xf>
    <xf numFmtId="0" fontId="28" fillId="9" borderId="63" xfId="2" applyFont="1" applyFill="1" applyBorder="1" applyAlignment="1" applyProtection="1">
      <alignment horizontal="center" vertical="center"/>
      <protection hidden="1"/>
    </xf>
    <xf numFmtId="38" fontId="28" fillId="9" borderId="2" xfId="9" applyFont="1" applyFill="1" applyBorder="1" applyAlignment="1" applyProtection="1">
      <alignment horizontal="center" vertical="center" shrinkToFit="1"/>
      <protection hidden="1"/>
    </xf>
    <xf numFmtId="38" fontId="28" fillId="9" borderId="70" xfId="9" applyFont="1" applyFill="1" applyBorder="1" applyAlignment="1" applyProtection="1">
      <alignment horizontal="center" vertical="center" shrinkToFit="1"/>
      <protection hidden="1"/>
    </xf>
    <xf numFmtId="38" fontId="28" fillId="9" borderId="6" xfId="9" applyFont="1" applyFill="1" applyBorder="1" applyAlignment="1" applyProtection="1">
      <alignment horizontal="center" vertical="center" shrinkToFit="1"/>
      <protection hidden="1"/>
    </xf>
    <xf numFmtId="38" fontId="28" fillId="9" borderId="71" xfId="9" applyFont="1" applyFill="1" applyBorder="1" applyAlignment="1" applyProtection="1">
      <alignment horizontal="center" vertical="center" shrinkToFit="1"/>
      <protection hidden="1"/>
    </xf>
    <xf numFmtId="0" fontId="28" fillId="4" borderId="3" xfId="2" applyFont="1" applyFill="1" applyBorder="1" applyAlignment="1" applyProtection="1">
      <alignment horizontal="center" vertical="center" wrapText="1" shrinkToFit="1"/>
      <protection locked="0" hidden="1"/>
    </xf>
    <xf numFmtId="0" fontId="28" fillId="4" borderId="4" xfId="2" applyFont="1" applyFill="1" applyBorder="1" applyAlignment="1" applyProtection="1">
      <alignment horizontal="center" vertical="center" wrapText="1" shrinkToFit="1"/>
      <protection locked="0" hidden="1"/>
    </xf>
    <xf numFmtId="0" fontId="28" fillId="4" borderId="7" xfId="2" applyFont="1" applyFill="1" applyBorder="1" applyAlignment="1" applyProtection="1">
      <alignment horizontal="center" vertical="center" wrapText="1" shrinkToFit="1"/>
      <protection locked="0" hidden="1"/>
    </xf>
    <xf numFmtId="0" fontId="28" fillId="4" borderId="8" xfId="2" applyFont="1" applyFill="1" applyBorder="1" applyAlignment="1" applyProtection="1">
      <alignment horizontal="center" vertical="center" wrapText="1" shrinkToFit="1"/>
      <protection locked="0" hidden="1"/>
    </xf>
    <xf numFmtId="0" fontId="28" fillId="4" borderId="2" xfId="2" applyFont="1" applyFill="1" applyBorder="1" applyAlignment="1" applyProtection="1">
      <alignment horizontal="center" vertical="center"/>
      <protection hidden="1"/>
    </xf>
    <xf numFmtId="0" fontId="28" fillId="4" borderId="6" xfId="2" applyFont="1" applyFill="1" applyBorder="1" applyAlignment="1" applyProtection="1">
      <alignment horizontal="center" vertical="center"/>
      <protection hidden="1"/>
    </xf>
    <xf numFmtId="0" fontId="28" fillId="9" borderId="66" xfId="2" applyFont="1" applyFill="1" applyBorder="1" applyAlignment="1" applyProtection="1">
      <alignment horizontal="center" vertical="center" shrinkToFit="1"/>
      <protection locked="0" hidden="1"/>
    </xf>
    <xf numFmtId="38" fontId="28" fillId="9" borderId="9" xfId="9" applyFont="1" applyFill="1" applyBorder="1" applyAlignment="1" applyProtection="1">
      <alignment horizontal="center" vertical="center" shrinkToFit="1"/>
      <protection locked="0" hidden="1"/>
    </xf>
    <xf numFmtId="38" fontId="28" fillId="4" borderId="2" xfId="9" applyFont="1" applyFill="1" applyBorder="1" applyAlignment="1" applyProtection="1">
      <alignment horizontal="center" vertical="center" shrinkToFit="1"/>
      <protection locked="0" hidden="1"/>
    </xf>
    <xf numFmtId="38" fontId="28" fillId="4" borderId="3" xfId="9" applyFont="1" applyFill="1" applyBorder="1" applyAlignment="1" applyProtection="1">
      <alignment horizontal="center" vertical="center" shrinkToFit="1"/>
      <protection locked="0" hidden="1"/>
    </xf>
    <xf numFmtId="38" fontId="28" fillId="4" borderId="4" xfId="9" applyFont="1" applyFill="1" applyBorder="1" applyAlignment="1" applyProtection="1">
      <alignment horizontal="center" vertical="center" shrinkToFit="1"/>
      <protection locked="0" hidden="1"/>
    </xf>
    <xf numFmtId="38" fontId="28" fillId="4" borderId="6" xfId="9" applyFont="1" applyFill="1" applyBorder="1" applyAlignment="1" applyProtection="1">
      <alignment horizontal="center" vertical="center" shrinkToFit="1"/>
      <protection locked="0" hidden="1"/>
    </xf>
    <xf numFmtId="38" fontId="28" fillId="4" borderId="7" xfId="9" applyFont="1" applyFill="1" applyBorder="1" applyAlignment="1" applyProtection="1">
      <alignment horizontal="center" vertical="center" shrinkToFit="1"/>
      <protection locked="0" hidden="1"/>
    </xf>
    <xf numFmtId="38" fontId="28" fillId="4" borderId="8" xfId="9" applyFont="1" applyFill="1" applyBorder="1" applyAlignment="1" applyProtection="1">
      <alignment horizontal="center" vertical="center" shrinkToFit="1"/>
      <protection locked="0" hidden="1"/>
    </xf>
    <xf numFmtId="0" fontId="28" fillId="4" borderId="1" xfId="2" applyFont="1" applyFill="1" applyBorder="1" applyAlignment="1" applyProtection="1">
      <alignment horizontal="center" vertical="center"/>
      <protection hidden="1"/>
    </xf>
    <xf numFmtId="0" fontId="28" fillId="4" borderId="5" xfId="2" applyFont="1" applyFill="1" applyBorder="1" applyAlignment="1" applyProtection="1">
      <alignment horizontal="center" vertical="center"/>
      <protection hidden="1"/>
    </xf>
    <xf numFmtId="0" fontId="28" fillId="9" borderId="72" xfId="2" applyFont="1" applyFill="1" applyBorder="1" applyAlignment="1" applyProtection="1">
      <alignment horizontal="center" vertical="center" shrinkToFit="1"/>
      <protection locked="0" hidden="1"/>
    </xf>
    <xf numFmtId="38" fontId="28" fillId="9" borderId="73" xfId="9" applyFont="1" applyFill="1" applyBorder="1" applyAlignment="1" applyProtection="1">
      <alignment horizontal="center" vertical="center" shrinkToFit="1"/>
      <protection locked="0" hidden="1"/>
    </xf>
    <xf numFmtId="38" fontId="28" fillId="9" borderId="251" xfId="9" applyFont="1" applyFill="1" applyBorder="1" applyAlignment="1" applyProtection="1">
      <alignment horizontal="center" vertical="center" shrinkToFit="1"/>
      <protection hidden="1"/>
    </xf>
    <xf numFmtId="38" fontId="28" fillId="9" borderId="145" xfId="9" applyFont="1" applyFill="1" applyBorder="1" applyAlignment="1" applyProtection="1">
      <alignment horizontal="center" vertical="center" shrinkToFit="1"/>
      <protection hidden="1"/>
    </xf>
    <xf numFmtId="38" fontId="28" fillId="9" borderId="73" xfId="9" applyFont="1" applyFill="1" applyBorder="1" applyAlignment="1" applyProtection="1">
      <alignment horizontal="center" vertical="center" shrinkToFit="1"/>
      <protection hidden="1"/>
    </xf>
    <xf numFmtId="0" fontId="28" fillId="9" borderId="75" xfId="2" applyFont="1" applyFill="1" applyBorder="1" applyAlignment="1" applyProtection="1">
      <alignment horizontal="center" vertical="center"/>
      <protection hidden="1"/>
    </xf>
    <xf numFmtId="0" fontId="28" fillId="9" borderId="74" xfId="2" applyFont="1" applyFill="1" applyBorder="1" applyAlignment="1" applyProtection="1">
      <alignment horizontal="center" vertical="center"/>
      <protection hidden="1"/>
    </xf>
    <xf numFmtId="0" fontId="28" fillId="9" borderId="5" xfId="2" applyFont="1" applyFill="1" applyBorder="1" applyAlignment="1" applyProtection="1">
      <alignment horizontal="center" vertical="center"/>
      <protection hidden="1"/>
    </xf>
    <xf numFmtId="0" fontId="28" fillId="0" borderId="74" xfId="2" applyFont="1" applyBorder="1" applyAlignment="1" applyProtection="1">
      <alignment horizontal="center" vertical="center"/>
      <protection hidden="1"/>
    </xf>
    <xf numFmtId="0" fontId="28" fillId="4" borderId="1" xfId="2" applyFont="1" applyFill="1" applyBorder="1" applyAlignment="1" applyProtection="1">
      <alignment horizontal="center" vertical="center" shrinkToFit="1"/>
      <protection hidden="1"/>
    </xf>
    <xf numFmtId="0" fontId="38" fillId="0" borderId="28" xfId="3" applyNumberFormat="1" applyFont="1" applyBorder="1" applyAlignment="1" applyProtection="1">
      <alignment horizontal="center" vertical="center"/>
      <protection hidden="1"/>
    </xf>
    <xf numFmtId="0" fontId="38" fillId="4" borderId="28" xfId="3" applyNumberFormat="1" applyFont="1" applyFill="1" applyBorder="1" applyAlignment="1" applyProtection="1">
      <alignment horizontal="center" vertical="center" shrinkToFit="1"/>
      <protection locked="0" hidden="1"/>
    </xf>
    <xf numFmtId="0" fontId="38" fillId="0" borderId="10" xfId="3" applyNumberFormat="1" applyFont="1" applyBorder="1" applyAlignment="1" applyProtection="1">
      <alignment horizontal="center" vertical="center"/>
      <protection hidden="1"/>
    </xf>
    <xf numFmtId="0" fontId="38" fillId="0" borderId="11" xfId="3" applyNumberFormat="1" applyFont="1" applyBorder="1" applyAlignment="1" applyProtection="1">
      <alignment horizontal="center" vertical="center"/>
      <protection hidden="1"/>
    </xf>
    <xf numFmtId="0" fontId="38" fillId="0" borderId="16" xfId="3" applyNumberFormat="1" applyFont="1" applyBorder="1" applyAlignment="1" applyProtection="1">
      <alignment horizontal="center" vertical="center"/>
      <protection hidden="1"/>
    </xf>
    <xf numFmtId="0" fontId="38" fillId="0" borderId="9" xfId="3" applyNumberFormat="1" applyFont="1" applyBorder="1" applyAlignment="1" applyProtection="1">
      <alignment horizontal="center" vertical="center"/>
      <protection hidden="1"/>
    </xf>
    <xf numFmtId="0" fontId="38" fillId="0" borderId="31" xfId="3" applyNumberFormat="1" applyFont="1" applyBorder="1" applyAlignment="1" applyProtection="1">
      <alignment horizontal="center" vertical="center"/>
      <protection hidden="1"/>
    </xf>
    <xf numFmtId="0" fontId="38" fillId="0" borderId="32" xfId="3" applyNumberFormat="1" applyFont="1" applyBorder="1" applyAlignment="1" applyProtection="1">
      <alignment horizontal="center" vertical="center"/>
      <protection hidden="1"/>
    </xf>
    <xf numFmtId="0" fontId="38" fillId="0" borderId="51" xfId="3" applyNumberFormat="1" applyFont="1" applyBorder="1" applyAlignment="1" applyProtection="1">
      <alignment horizontal="center" vertical="center"/>
      <protection hidden="1"/>
    </xf>
    <xf numFmtId="0" fontId="38" fillId="0" borderId="42" xfId="3" applyNumberFormat="1" applyFont="1" applyBorder="1" applyAlignment="1" applyProtection="1">
      <alignment horizontal="center" vertical="center"/>
      <protection hidden="1"/>
    </xf>
    <xf numFmtId="0" fontId="38" fillId="0" borderId="0" xfId="3" applyNumberFormat="1" applyFont="1" applyAlignment="1" applyProtection="1">
      <alignment horizontal="center" vertical="center"/>
      <protection hidden="1"/>
    </xf>
    <xf numFmtId="0" fontId="38" fillId="0" borderId="40" xfId="3" applyNumberFormat="1" applyFont="1" applyBorder="1" applyAlignment="1" applyProtection="1">
      <alignment horizontal="center" vertical="center"/>
      <protection hidden="1"/>
    </xf>
    <xf numFmtId="0" fontId="38" fillId="0" borderId="6" xfId="3" applyNumberFormat="1" applyFont="1" applyBorder="1" applyAlignment="1" applyProtection="1">
      <alignment horizontal="center" vertical="center"/>
      <protection hidden="1"/>
    </xf>
    <xf numFmtId="0" fontId="38" fillId="0" borderId="7" xfId="3" applyNumberFormat="1" applyFont="1" applyBorder="1" applyAlignment="1" applyProtection="1">
      <alignment horizontal="center" vertical="center"/>
      <protection hidden="1"/>
    </xf>
    <xf numFmtId="0" fontId="38" fillId="0" borderId="8" xfId="3" applyNumberFormat="1" applyFont="1" applyBorder="1" applyAlignment="1" applyProtection="1">
      <alignment horizontal="center" vertical="center"/>
      <protection hidden="1"/>
    </xf>
    <xf numFmtId="0" fontId="38" fillId="0" borderId="31" xfId="3" applyNumberFormat="1" applyFont="1" applyBorder="1" applyAlignment="1" applyProtection="1">
      <alignment horizontal="center" vertical="center" wrapText="1"/>
      <protection hidden="1"/>
    </xf>
    <xf numFmtId="0" fontId="38" fillId="0" borderId="32" xfId="3" applyNumberFormat="1" applyFont="1" applyBorder="1" applyAlignment="1" applyProtection="1">
      <alignment horizontal="center" vertical="center" wrapText="1"/>
      <protection hidden="1"/>
    </xf>
    <xf numFmtId="0" fontId="38" fillId="0" borderId="51" xfId="3" applyNumberFormat="1" applyFont="1" applyBorder="1" applyAlignment="1" applyProtection="1">
      <alignment horizontal="center" vertical="center" wrapText="1"/>
      <protection hidden="1"/>
    </xf>
    <xf numFmtId="0" fontId="38" fillId="0" borderId="42" xfId="3" applyNumberFormat="1" applyFont="1" applyBorder="1" applyAlignment="1" applyProtection="1">
      <alignment horizontal="center" vertical="center" wrapText="1"/>
      <protection hidden="1"/>
    </xf>
    <xf numFmtId="0" fontId="38" fillId="0" borderId="0" xfId="3" applyNumberFormat="1" applyFont="1" applyAlignment="1" applyProtection="1">
      <alignment horizontal="center" vertical="center" wrapText="1"/>
      <protection hidden="1"/>
    </xf>
    <xf numFmtId="0" fontId="38" fillId="0" borderId="40" xfId="3" applyNumberFormat="1" applyFont="1" applyBorder="1" applyAlignment="1" applyProtection="1">
      <alignment horizontal="center" vertical="center" wrapText="1"/>
      <protection hidden="1"/>
    </xf>
    <xf numFmtId="0" fontId="38" fillId="0" borderId="6" xfId="3" applyNumberFormat="1" applyFont="1" applyBorder="1" applyAlignment="1" applyProtection="1">
      <alignment horizontal="center" vertical="center" wrapText="1"/>
      <protection hidden="1"/>
    </xf>
    <xf numFmtId="0" fontId="38" fillId="0" borderId="7" xfId="3" applyNumberFormat="1" applyFont="1" applyBorder="1" applyAlignment="1" applyProtection="1">
      <alignment horizontal="center" vertical="center" wrapText="1"/>
      <protection hidden="1"/>
    </xf>
    <xf numFmtId="0" fontId="38" fillId="0" borderId="8" xfId="3" applyNumberFormat="1" applyFont="1" applyBorder="1" applyAlignment="1" applyProtection="1">
      <alignment horizontal="center" vertical="center" wrapText="1"/>
      <protection hidden="1"/>
    </xf>
    <xf numFmtId="0" fontId="38" fillId="0" borderId="33" xfId="3" applyNumberFormat="1" applyFont="1" applyBorder="1" applyAlignment="1" applyProtection="1">
      <alignment horizontal="center" vertical="center" wrapText="1"/>
      <protection hidden="1"/>
    </xf>
    <xf numFmtId="0" fontId="38" fillId="0" borderId="48" xfId="3" applyNumberFormat="1" applyFont="1" applyBorder="1" applyAlignment="1" applyProtection="1">
      <alignment horizontal="center" vertical="center" wrapText="1"/>
      <protection hidden="1"/>
    </xf>
    <xf numFmtId="0" fontId="38" fillId="0" borderId="20" xfId="3" applyNumberFormat="1" applyFont="1" applyBorder="1" applyAlignment="1" applyProtection="1">
      <alignment horizontal="center" vertical="center" wrapText="1"/>
      <protection hidden="1"/>
    </xf>
    <xf numFmtId="176" fontId="38" fillId="4" borderId="2" xfId="4" applyNumberFormat="1" applyFont="1" applyFill="1" applyBorder="1" applyAlignment="1" applyProtection="1">
      <alignment horizontal="center" vertical="center"/>
      <protection hidden="1"/>
    </xf>
    <xf numFmtId="176" fontId="38" fillId="4" borderId="3" xfId="4" applyNumberFormat="1" applyFont="1" applyFill="1" applyBorder="1" applyAlignment="1" applyProtection="1">
      <alignment horizontal="center" vertical="center"/>
      <protection hidden="1"/>
    </xf>
    <xf numFmtId="176" fontId="38" fillId="4" borderId="36" xfId="4" applyNumberFormat="1" applyFont="1" applyFill="1" applyBorder="1" applyAlignment="1" applyProtection="1">
      <alignment horizontal="center" vertical="center"/>
      <protection hidden="1"/>
    </xf>
    <xf numFmtId="176" fontId="38" fillId="4" borderId="6" xfId="4" applyNumberFormat="1" applyFont="1" applyFill="1" applyBorder="1" applyAlignment="1" applyProtection="1">
      <alignment horizontal="center" vertical="center"/>
      <protection hidden="1"/>
    </xf>
    <xf numFmtId="176" fontId="38" fillId="4" borderId="7" xfId="4" applyNumberFormat="1" applyFont="1" applyFill="1" applyBorder="1" applyAlignment="1" applyProtection="1">
      <alignment horizontal="center" vertical="center"/>
      <protection hidden="1"/>
    </xf>
    <xf numFmtId="176" fontId="38" fillId="4" borderId="20" xfId="4" applyNumberFormat="1" applyFont="1" applyFill="1" applyBorder="1" applyAlignment="1" applyProtection="1">
      <alignment horizontal="center" vertical="center"/>
      <protection hidden="1"/>
    </xf>
    <xf numFmtId="0" fontId="38" fillId="0" borderId="35" xfId="5" applyNumberFormat="1" applyFont="1" applyBorder="1" applyAlignment="1" applyProtection="1">
      <alignment horizontal="center" vertical="center"/>
      <protection hidden="1"/>
    </xf>
    <xf numFmtId="0" fontId="38" fillId="0" borderId="3" xfId="5" applyNumberFormat="1" applyFont="1" applyBorder="1" applyAlignment="1" applyProtection="1">
      <alignment horizontal="center" vertical="center"/>
      <protection hidden="1"/>
    </xf>
    <xf numFmtId="0" fontId="38" fillId="0" borderId="4" xfId="5" applyNumberFormat="1" applyFont="1" applyBorder="1" applyAlignment="1" applyProtection="1">
      <alignment horizontal="center" vertical="center"/>
      <protection hidden="1"/>
    </xf>
    <xf numFmtId="0" fontId="38" fillId="0" borderId="46" xfId="5" applyNumberFormat="1" applyFont="1" applyBorder="1" applyAlignment="1" applyProtection="1">
      <alignment horizontal="center" vertical="center"/>
      <protection hidden="1"/>
    </xf>
    <xf numFmtId="0" fontId="38" fillId="0" borderId="7" xfId="5" applyNumberFormat="1" applyFont="1" applyBorder="1" applyAlignment="1" applyProtection="1">
      <alignment horizontal="center" vertical="center"/>
      <protection hidden="1"/>
    </xf>
    <xf numFmtId="0" fontId="38" fillId="0" borderId="8" xfId="5" applyNumberFormat="1" applyFont="1" applyBorder="1" applyAlignment="1" applyProtection="1">
      <alignment horizontal="center" vertical="center"/>
      <protection hidden="1"/>
    </xf>
    <xf numFmtId="0" fontId="38" fillId="3" borderId="2" xfId="3" applyNumberFormat="1" applyFont="1" applyFill="1" applyBorder="1" applyAlignment="1" applyProtection="1">
      <alignment horizontal="center" vertical="center"/>
      <protection hidden="1"/>
    </xf>
    <xf numFmtId="0" fontId="38" fillId="3" borderId="3" xfId="3" applyNumberFormat="1" applyFont="1" applyFill="1" applyBorder="1" applyAlignment="1" applyProtection="1">
      <alignment horizontal="center" vertical="center"/>
      <protection hidden="1"/>
    </xf>
    <xf numFmtId="0" fontId="38" fillId="3" borderId="6" xfId="3" applyNumberFormat="1" applyFont="1" applyFill="1" applyBorder="1" applyAlignment="1" applyProtection="1">
      <alignment horizontal="center" vertical="center"/>
      <protection hidden="1"/>
    </xf>
    <xf numFmtId="0" fontId="38" fillId="3" borderId="7" xfId="3" applyNumberFormat="1" applyFont="1" applyFill="1" applyBorder="1" applyAlignment="1" applyProtection="1">
      <alignment horizontal="center" vertical="center"/>
      <protection hidden="1"/>
    </xf>
    <xf numFmtId="0" fontId="38" fillId="0" borderId="4" xfId="4" applyNumberFormat="1" applyFont="1" applyBorder="1" applyAlignment="1" applyProtection="1">
      <alignment horizontal="center" vertical="center"/>
      <protection hidden="1"/>
    </xf>
    <xf numFmtId="0" fontId="38" fillId="0" borderId="8" xfId="4" applyNumberFormat="1" applyFont="1" applyBorder="1" applyAlignment="1" applyProtection="1">
      <alignment horizontal="center" vertical="center"/>
      <protection hidden="1"/>
    </xf>
    <xf numFmtId="176" fontId="38" fillId="0" borderId="9" xfId="3" applyNumberFormat="1" applyFont="1" applyBorder="1" applyAlignment="1" applyProtection="1">
      <alignment horizontal="center" vertical="center"/>
      <protection hidden="1"/>
    </xf>
    <xf numFmtId="176" fontId="38" fillId="4" borderId="2" xfId="3" applyNumberFormat="1" applyFont="1" applyFill="1" applyBorder="1" applyAlignment="1" applyProtection="1">
      <alignment horizontal="center" vertical="center"/>
      <protection hidden="1"/>
    </xf>
    <xf numFmtId="176" fontId="38" fillId="4" borderId="3" xfId="3" applyNumberFormat="1" applyFont="1" applyFill="1" applyBorder="1" applyAlignment="1" applyProtection="1">
      <alignment horizontal="center" vertical="center"/>
      <protection hidden="1"/>
    </xf>
    <xf numFmtId="176" fontId="38" fillId="4" borderId="4" xfId="3" applyNumberFormat="1" applyFont="1" applyFill="1" applyBorder="1" applyAlignment="1" applyProtection="1">
      <alignment horizontal="center" vertical="center"/>
      <protection hidden="1"/>
    </xf>
    <xf numFmtId="176" fontId="38" fillId="4" borderId="6" xfId="3" applyNumberFormat="1" applyFont="1" applyFill="1" applyBorder="1" applyAlignment="1" applyProtection="1">
      <alignment horizontal="center" vertical="center"/>
      <protection hidden="1"/>
    </xf>
    <xf numFmtId="176" fontId="38" fillId="4" borderId="7" xfId="3" applyNumberFormat="1" applyFont="1" applyFill="1" applyBorder="1" applyAlignment="1" applyProtection="1">
      <alignment horizontal="center" vertical="center"/>
      <protection hidden="1"/>
    </xf>
    <xf numFmtId="176" fontId="38" fillId="4" borderId="8" xfId="3" applyNumberFormat="1" applyFont="1" applyFill="1" applyBorder="1" applyAlignment="1" applyProtection="1">
      <alignment horizontal="center" vertical="center"/>
      <protection hidden="1"/>
    </xf>
    <xf numFmtId="0" fontId="38" fillId="0" borderId="47" xfId="5" applyNumberFormat="1" applyFont="1" applyBorder="1" applyAlignment="1" applyProtection="1">
      <alignment horizontal="center" vertical="center"/>
      <protection hidden="1"/>
    </xf>
    <xf numFmtId="0" fontId="38" fillId="0" borderId="0" xfId="5" applyNumberFormat="1" applyFont="1" applyAlignment="1" applyProtection="1">
      <alignment horizontal="center" vertical="center"/>
      <protection hidden="1"/>
    </xf>
    <xf numFmtId="0" fontId="38" fillId="0" borderId="40" xfId="5" applyNumberFormat="1" applyFont="1" applyBorder="1" applyAlignment="1" applyProtection="1">
      <alignment horizontal="center" vertical="center"/>
      <protection hidden="1"/>
    </xf>
    <xf numFmtId="0" fontId="38" fillId="3" borderId="35" xfId="5" applyNumberFormat="1" applyFont="1" applyFill="1" applyBorder="1" applyAlignment="1" applyProtection="1">
      <alignment horizontal="center" vertical="center"/>
      <protection hidden="1"/>
    </xf>
    <xf numFmtId="0" fontId="38" fillId="3" borderId="3" xfId="5" applyNumberFormat="1" applyFont="1" applyFill="1" applyBorder="1" applyAlignment="1" applyProtection="1">
      <alignment horizontal="center" vertical="center"/>
      <protection hidden="1"/>
    </xf>
    <xf numFmtId="0" fontId="38" fillId="3" borderId="4" xfId="5" applyNumberFormat="1" applyFont="1" applyFill="1" applyBorder="1" applyAlignment="1" applyProtection="1">
      <alignment horizontal="center" vertical="center"/>
      <protection hidden="1"/>
    </xf>
    <xf numFmtId="0" fontId="38" fillId="3" borderId="46" xfId="5" applyNumberFormat="1" applyFont="1" applyFill="1" applyBorder="1" applyAlignment="1" applyProtection="1">
      <alignment horizontal="center" vertical="center"/>
      <protection hidden="1"/>
    </xf>
    <xf numFmtId="0" fontId="38" fillId="3" borderId="7" xfId="5" applyNumberFormat="1" applyFont="1" applyFill="1" applyBorder="1" applyAlignment="1" applyProtection="1">
      <alignment horizontal="center" vertical="center"/>
      <protection hidden="1"/>
    </xf>
    <xf numFmtId="0" fontId="38" fillId="3" borderId="8" xfId="5" applyNumberFormat="1" applyFont="1" applyFill="1" applyBorder="1" applyAlignment="1" applyProtection="1">
      <alignment horizontal="center" vertical="center"/>
      <protection hidden="1"/>
    </xf>
    <xf numFmtId="176" fontId="38" fillId="4" borderId="42" xfId="4" applyNumberFormat="1" applyFont="1" applyFill="1" applyBorder="1" applyAlignment="1" applyProtection="1">
      <alignment horizontal="center" vertical="center"/>
      <protection hidden="1"/>
    </xf>
    <xf numFmtId="176" fontId="38" fillId="4" borderId="0" xfId="4" applyNumberFormat="1" applyFont="1" applyFill="1" applyBorder="1" applyAlignment="1" applyProtection="1">
      <alignment horizontal="center" vertical="center"/>
      <protection hidden="1"/>
    </xf>
    <xf numFmtId="176" fontId="38" fillId="4" borderId="48" xfId="4" applyNumberFormat="1" applyFont="1" applyFill="1" applyBorder="1" applyAlignment="1" applyProtection="1">
      <alignment horizontal="center" vertical="center"/>
      <protection hidden="1"/>
    </xf>
    <xf numFmtId="0" fontId="38" fillId="3" borderId="0" xfId="4" applyNumberFormat="1" applyFont="1" applyFill="1" applyAlignment="1" applyProtection="1">
      <alignment horizontal="center" vertical="center"/>
      <protection hidden="1"/>
    </xf>
    <xf numFmtId="0" fontId="38" fillId="4" borderId="0" xfId="3" applyNumberFormat="1" applyFont="1" applyFill="1" applyAlignment="1" applyProtection="1">
      <alignment horizontal="center" vertical="center"/>
      <protection locked="0" hidden="1"/>
    </xf>
    <xf numFmtId="0" fontId="38" fillId="3" borderId="47" xfId="5" applyNumberFormat="1" applyFont="1" applyFill="1" applyBorder="1" applyAlignment="1" applyProtection="1">
      <alignment horizontal="center" vertical="center"/>
      <protection hidden="1"/>
    </xf>
    <xf numFmtId="0" fontId="38" fillId="3" borderId="0" xfId="5" applyNumberFormat="1" applyFont="1" applyFill="1" applyAlignment="1" applyProtection="1">
      <alignment horizontal="center" vertical="center"/>
      <protection hidden="1"/>
    </xf>
    <xf numFmtId="0" fontId="38" fillId="3" borderId="40" xfId="5" applyNumberFormat="1" applyFont="1" applyFill="1" applyBorder="1" applyAlignment="1" applyProtection="1">
      <alignment horizontal="center" vertical="center"/>
      <protection hidden="1"/>
    </xf>
    <xf numFmtId="0" fontId="38" fillId="3" borderId="42" xfId="3" applyNumberFormat="1" applyFont="1" applyFill="1" applyBorder="1" applyAlignment="1" applyProtection="1">
      <alignment horizontal="center" vertical="center"/>
      <protection hidden="1"/>
    </xf>
    <xf numFmtId="0" fontId="38" fillId="3" borderId="0" xfId="3" applyNumberFormat="1" applyFont="1" applyFill="1" applyAlignment="1" applyProtection="1">
      <alignment horizontal="center" vertical="center"/>
      <protection hidden="1"/>
    </xf>
    <xf numFmtId="0" fontId="38" fillId="0" borderId="40" xfId="4" applyNumberFormat="1" applyFont="1" applyBorder="1" applyAlignment="1" applyProtection="1">
      <alignment horizontal="center" vertical="center"/>
      <protection hidden="1"/>
    </xf>
    <xf numFmtId="176" fontId="38" fillId="0" borderId="1" xfId="3" applyNumberFormat="1" applyFont="1" applyBorder="1" applyAlignment="1" applyProtection="1">
      <alignment horizontal="center" vertical="center"/>
      <protection hidden="1"/>
    </xf>
    <xf numFmtId="176" fontId="38" fillId="4" borderId="42" xfId="3" applyNumberFormat="1" applyFont="1" applyFill="1" applyBorder="1" applyAlignment="1" applyProtection="1">
      <alignment horizontal="center" vertical="center"/>
      <protection hidden="1"/>
    </xf>
    <xf numFmtId="176" fontId="38" fillId="4" borderId="0" xfId="3" applyNumberFormat="1" applyFont="1" applyFill="1" applyBorder="1" applyAlignment="1" applyProtection="1">
      <alignment horizontal="center" vertical="center"/>
      <protection hidden="1"/>
    </xf>
    <xf numFmtId="176" fontId="38" fillId="4" borderId="40" xfId="3" applyNumberFormat="1" applyFont="1" applyFill="1" applyBorder="1" applyAlignment="1" applyProtection="1">
      <alignment horizontal="center" vertical="center"/>
      <protection hidden="1"/>
    </xf>
    <xf numFmtId="0" fontId="38" fillId="0" borderId="10" xfId="2" applyNumberFormat="1" applyFont="1" applyBorder="1" applyAlignment="1" applyProtection="1">
      <alignment horizontal="center" vertical="center"/>
      <protection hidden="1"/>
    </xf>
    <xf numFmtId="0" fontId="38" fillId="0" borderId="11" xfId="2" applyNumberFormat="1" applyFont="1" applyBorder="1" applyAlignment="1" applyProtection="1">
      <alignment horizontal="center" vertical="center"/>
      <protection hidden="1"/>
    </xf>
    <xf numFmtId="0" fontId="38" fillId="0" borderId="52" xfId="2" applyNumberFormat="1" applyFont="1" applyBorder="1" applyAlignment="1" applyProtection="1">
      <alignment horizontal="center" vertical="center"/>
      <protection hidden="1"/>
    </xf>
    <xf numFmtId="0" fontId="38" fillId="3" borderId="28" xfId="3" applyNumberFormat="1" applyFont="1" applyFill="1" applyBorder="1" applyAlignment="1" applyProtection="1">
      <alignment horizontal="center" vertical="center"/>
      <protection locked="0" hidden="1"/>
    </xf>
    <xf numFmtId="0" fontId="32" fillId="0" borderId="16" xfId="2" applyNumberFormat="1" applyFont="1" applyBorder="1" applyAlignment="1" applyProtection="1">
      <alignment horizontal="center" vertical="center" wrapText="1"/>
      <protection hidden="1"/>
    </xf>
    <xf numFmtId="0" fontId="32" fillId="0" borderId="9" xfId="2" applyNumberFormat="1" applyFont="1" applyBorder="1" applyAlignment="1" applyProtection="1">
      <alignment horizontal="center" vertical="center" wrapText="1"/>
      <protection hidden="1"/>
    </xf>
    <xf numFmtId="0" fontId="38" fillId="3" borderId="9" xfId="4" applyNumberFormat="1" applyFont="1" applyFill="1" applyBorder="1" applyAlignment="1" applyProtection="1">
      <alignment horizontal="center" vertical="center"/>
      <protection hidden="1"/>
    </xf>
    <xf numFmtId="0" fontId="38" fillId="3" borderId="17" xfId="4" applyNumberFormat="1" applyFont="1" applyFill="1" applyBorder="1" applyAlignment="1" applyProtection="1">
      <alignment horizontal="center" vertical="center"/>
      <protection hidden="1"/>
    </xf>
    <xf numFmtId="0" fontId="38" fillId="3" borderId="19" xfId="4" applyNumberFormat="1" applyFont="1" applyFill="1" applyBorder="1" applyAlignment="1" applyProtection="1">
      <alignment horizontal="center" vertical="center"/>
      <protection hidden="1"/>
    </xf>
    <xf numFmtId="0" fontId="38" fillId="4" borderId="19" xfId="2" applyNumberFormat="1" applyFont="1" applyFill="1" applyBorder="1" applyAlignment="1" applyProtection="1">
      <alignment horizontal="center" vertical="center"/>
      <protection locked="0" hidden="1"/>
    </xf>
    <xf numFmtId="0" fontId="38" fillId="4" borderId="17" xfId="2" applyNumberFormat="1" applyFont="1" applyFill="1" applyBorder="1" applyAlignment="1" applyProtection="1">
      <alignment horizontal="center" vertical="center"/>
      <protection locked="0" hidden="1"/>
    </xf>
    <xf numFmtId="0" fontId="28" fillId="0" borderId="19" xfId="3" applyNumberFormat="1" applyFont="1" applyBorder="1" applyAlignment="1" applyProtection="1">
      <alignment horizontal="center" vertical="center"/>
      <protection hidden="1"/>
    </xf>
    <xf numFmtId="0" fontId="28" fillId="0" borderId="53" xfId="3" applyNumberFormat="1" applyFont="1" applyBorder="1" applyAlignment="1" applyProtection="1">
      <alignment horizontal="center" vertical="center"/>
      <protection hidden="1"/>
    </xf>
    <xf numFmtId="0" fontId="38" fillId="0" borderId="19" xfId="2" applyNumberFormat="1" applyFont="1" applyBorder="1" applyAlignment="1" applyProtection="1">
      <alignment horizontal="center" vertical="center"/>
      <protection hidden="1"/>
    </xf>
    <xf numFmtId="0" fontId="38" fillId="0" borderId="53" xfId="2" applyNumberFormat="1" applyFont="1" applyBorder="1" applyAlignment="1" applyProtection="1">
      <alignment horizontal="center" vertical="center"/>
      <protection hidden="1"/>
    </xf>
    <xf numFmtId="0" fontId="32" fillId="0" borderId="16" xfId="2" applyNumberFormat="1" applyFont="1" applyBorder="1" applyAlignment="1" applyProtection="1">
      <alignment horizontal="center" vertical="center" shrinkToFit="1"/>
      <protection hidden="1"/>
    </xf>
    <xf numFmtId="0" fontId="32" fillId="0" borderId="9" xfId="2" applyNumberFormat="1" applyFont="1" applyBorder="1" applyAlignment="1" applyProtection="1">
      <alignment horizontal="center" vertical="center" shrinkToFit="1"/>
      <protection hidden="1"/>
    </xf>
    <xf numFmtId="0" fontId="32" fillId="0" borderId="34" xfId="2" applyNumberFormat="1" applyFont="1" applyBorder="1" applyAlignment="1" applyProtection="1">
      <alignment horizontal="center" vertical="center" wrapText="1"/>
      <protection hidden="1"/>
    </xf>
    <xf numFmtId="0" fontId="32" fillId="0" borderId="18" xfId="2" applyNumberFormat="1" applyFont="1" applyBorder="1" applyAlignment="1" applyProtection="1">
      <alignment horizontal="center" vertical="center" wrapText="1"/>
      <protection hidden="1"/>
    </xf>
    <xf numFmtId="0" fontId="32" fillId="0" borderId="19" xfId="2" applyNumberFormat="1" applyFont="1" applyBorder="1" applyAlignment="1" applyProtection="1">
      <alignment horizontal="center" vertical="center" wrapText="1"/>
      <protection hidden="1"/>
    </xf>
    <xf numFmtId="0" fontId="32" fillId="0" borderId="22" xfId="2" applyNumberFormat="1" applyFont="1" applyBorder="1" applyAlignment="1" applyProtection="1">
      <alignment horizontal="center" vertical="center" wrapText="1"/>
      <protection hidden="1"/>
    </xf>
    <xf numFmtId="0" fontId="32" fillId="0" borderId="23" xfId="2" applyNumberFormat="1" applyFont="1" applyBorder="1" applyAlignment="1" applyProtection="1">
      <alignment horizontal="center" vertical="center" wrapText="1"/>
      <protection hidden="1"/>
    </xf>
    <xf numFmtId="0" fontId="38" fillId="3" borderId="23" xfId="4" applyNumberFormat="1" applyFont="1" applyFill="1" applyBorder="1" applyAlignment="1" applyProtection="1">
      <alignment horizontal="center" vertical="center"/>
      <protection hidden="1"/>
    </xf>
    <xf numFmtId="0" fontId="38" fillId="3" borderId="24" xfId="4" applyNumberFormat="1" applyFont="1" applyFill="1" applyBorder="1" applyAlignment="1" applyProtection="1">
      <alignment horizontal="center" vertical="center"/>
      <protection hidden="1"/>
    </xf>
    <xf numFmtId="0" fontId="38" fillId="3" borderId="26" xfId="4" applyNumberFormat="1" applyFont="1" applyFill="1" applyBorder="1" applyAlignment="1" applyProtection="1">
      <alignment horizontal="center" vertical="center"/>
      <protection hidden="1"/>
    </xf>
    <xf numFmtId="0" fontId="38" fillId="4" borderId="26" xfId="2" applyNumberFormat="1" applyFont="1" applyFill="1" applyBorder="1" applyAlignment="1" applyProtection="1">
      <alignment horizontal="center" vertical="center"/>
      <protection locked="0" hidden="1"/>
    </xf>
    <xf numFmtId="0" fontId="38" fillId="4" borderId="24" xfId="2" applyNumberFormat="1" applyFont="1" applyFill="1" applyBorder="1" applyAlignment="1" applyProtection="1">
      <alignment horizontal="center" vertical="center"/>
      <protection locked="0" hidden="1"/>
    </xf>
    <xf numFmtId="0" fontId="28" fillId="0" borderId="26" xfId="3" applyNumberFormat="1" applyFont="1" applyBorder="1" applyAlignment="1" applyProtection="1">
      <alignment horizontal="center" vertical="center"/>
      <protection hidden="1"/>
    </xf>
    <xf numFmtId="0" fontId="28" fillId="0" borderId="58" xfId="3" applyNumberFormat="1" applyFont="1" applyBorder="1" applyAlignment="1" applyProtection="1">
      <alignment horizontal="center" vertical="center"/>
      <protection hidden="1"/>
    </xf>
    <xf numFmtId="0" fontId="28" fillId="0" borderId="86" xfId="6" applyNumberFormat="1" applyFont="1" applyBorder="1" applyAlignment="1">
      <alignment horizontal="center" vertical="center"/>
    </xf>
    <xf numFmtId="0" fontId="28" fillId="0" borderId="99" xfId="6" applyNumberFormat="1" applyFont="1" applyBorder="1" applyAlignment="1">
      <alignment horizontal="center" vertical="center"/>
    </xf>
    <xf numFmtId="0" fontId="28" fillId="0" borderId="89" xfId="6" applyNumberFormat="1" applyFont="1" applyBorder="1" applyAlignment="1">
      <alignment horizontal="center" vertical="center"/>
    </xf>
    <xf numFmtId="0" fontId="28" fillId="0" borderId="86" xfId="6" applyNumberFormat="1" applyFont="1" applyBorder="1" applyAlignment="1">
      <alignment horizontal="center" vertical="center" wrapText="1"/>
    </xf>
    <xf numFmtId="0" fontId="28" fillId="0" borderId="99" xfId="6" applyNumberFormat="1" applyFont="1" applyBorder="1" applyAlignment="1">
      <alignment horizontal="center" vertical="center" wrapText="1"/>
    </xf>
    <xf numFmtId="0" fontId="28" fillId="0" borderId="89" xfId="6" applyNumberFormat="1" applyFont="1" applyBorder="1" applyAlignment="1">
      <alignment horizontal="center" vertical="center" wrapText="1"/>
    </xf>
    <xf numFmtId="0" fontId="28" fillId="3" borderId="7" xfId="6" applyNumberFormat="1" applyFont="1" applyFill="1" applyBorder="1" applyAlignment="1">
      <alignment horizontal="center" vertical="center"/>
    </xf>
    <xf numFmtId="0" fontId="28" fillId="0" borderId="2" xfId="6" applyNumberFormat="1" applyFont="1" applyBorder="1" applyAlignment="1">
      <alignment horizontal="center" vertical="center" wrapText="1"/>
    </xf>
    <xf numFmtId="0" fontId="28" fillId="0" borderId="3" xfId="6" applyNumberFormat="1" applyFont="1" applyBorder="1" applyAlignment="1">
      <alignment horizontal="center" vertical="center" wrapText="1"/>
    </xf>
    <xf numFmtId="0" fontId="28" fillId="0" borderId="4" xfId="6" applyNumberFormat="1" applyFont="1" applyBorder="1" applyAlignment="1">
      <alignment horizontal="center" vertical="center" wrapText="1"/>
    </xf>
    <xf numFmtId="0" fontId="28" fillId="0" borderId="42" xfId="6" applyNumberFormat="1" applyFont="1" applyBorder="1" applyAlignment="1">
      <alignment horizontal="center" vertical="center" wrapText="1"/>
    </xf>
    <xf numFmtId="0" fontId="28" fillId="0" borderId="0" xfId="6" applyNumberFormat="1" applyFont="1" applyAlignment="1">
      <alignment horizontal="center" vertical="center" wrapText="1"/>
    </xf>
    <xf numFmtId="0" fontId="28" fillId="0" borderId="6" xfId="6" applyNumberFormat="1" applyFont="1" applyBorder="1" applyAlignment="1">
      <alignment horizontal="center" vertical="center" wrapText="1"/>
    </xf>
    <xf numFmtId="0" fontId="28" fillId="0" borderId="7" xfId="6" applyNumberFormat="1" applyFont="1" applyBorder="1" applyAlignment="1">
      <alignment horizontal="center" vertical="center" wrapText="1"/>
    </xf>
    <xf numFmtId="0" fontId="28" fillId="0" borderId="1" xfId="6" applyNumberFormat="1" applyFont="1" applyBorder="1" applyAlignment="1">
      <alignment horizontal="center" vertical="center"/>
    </xf>
    <xf numFmtId="0" fontId="28" fillId="0" borderId="2" xfId="6" applyNumberFormat="1" applyFont="1" applyBorder="1" applyAlignment="1">
      <alignment horizontal="center" vertical="center"/>
    </xf>
    <xf numFmtId="0" fontId="28" fillId="0" borderId="4" xfId="6" applyNumberFormat="1" applyFont="1" applyBorder="1" applyAlignment="1">
      <alignment horizontal="center" vertical="center"/>
    </xf>
    <xf numFmtId="0" fontId="31" fillId="7" borderId="78" xfId="6" applyNumberFormat="1" applyFont="1" applyFill="1" applyBorder="1" applyAlignment="1">
      <alignment horizontal="center" vertical="center" wrapText="1"/>
    </xf>
    <xf numFmtId="0" fontId="31" fillId="7" borderId="89" xfId="6" applyNumberFormat="1" applyFont="1" applyFill="1" applyBorder="1" applyAlignment="1">
      <alignment horizontal="center" vertical="center" wrapText="1"/>
    </xf>
    <xf numFmtId="0" fontId="31" fillId="7" borderId="81" xfId="6" applyNumberFormat="1" applyFont="1" applyFill="1" applyBorder="1" applyAlignment="1">
      <alignment horizontal="center" vertical="center" wrapText="1"/>
    </xf>
    <xf numFmtId="0" fontId="31" fillId="7" borderId="92" xfId="6" applyNumberFormat="1" applyFont="1" applyFill="1" applyBorder="1" applyAlignment="1">
      <alignment horizontal="center" vertical="center" wrapText="1"/>
    </xf>
    <xf numFmtId="0" fontId="31" fillId="7" borderId="82" xfId="6" applyNumberFormat="1" applyFont="1" applyFill="1" applyBorder="1" applyAlignment="1">
      <alignment horizontal="center" vertical="center" wrapText="1"/>
    </xf>
    <xf numFmtId="0" fontId="31" fillId="7" borderId="93" xfId="6" applyNumberFormat="1" applyFont="1" applyFill="1" applyBorder="1" applyAlignment="1">
      <alignment horizontal="center" vertical="center" wrapText="1"/>
    </xf>
    <xf numFmtId="0" fontId="31" fillId="7" borderId="80" xfId="6" applyNumberFormat="1" applyFont="1" applyFill="1" applyBorder="1" applyAlignment="1">
      <alignment horizontal="center" vertical="center" wrapText="1"/>
    </xf>
    <xf numFmtId="0" fontId="31" fillId="7" borderId="91" xfId="6" applyNumberFormat="1" applyFont="1" applyFill="1" applyBorder="1" applyAlignment="1">
      <alignment horizontal="center" vertical="center" wrapText="1"/>
    </xf>
    <xf numFmtId="0" fontId="28" fillId="8" borderId="17" xfId="6" applyNumberFormat="1" applyFont="1" applyFill="1" applyBorder="1" applyAlignment="1">
      <alignment horizontal="center" vertical="center" wrapText="1"/>
    </xf>
    <xf numFmtId="0" fontId="28" fillId="8" borderId="18" xfId="6" applyNumberFormat="1" applyFont="1" applyFill="1" applyBorder="1" applyAlignment="1">
      <alignment horizontal="center" vertical="center" wrapText="1"/>
    </xf>
    <xf numFmtId="0" fontId="28" fillId="8" borderId="19" xfId="6" applyNumberFormat="1" applyFont="1" applyFill="1" applyBorder="1" applyAlignment="1">
      <alignment horizontal="center" vertical="center" wrapText="1"/>
    </xf>
    <xf numFmtId="0" fontId="31" fillId="7" borderId="77" xfId="6" applyNumberFormat="1" applyFont="1" applyFill="1" applyBorder="1" applyAlignment="1">
      <alignment horizontal="center" vertical="center" wrapText="1"/>
    </xf>
    <xf numFmtId="0" fontId="31" fillId="7" borderId="88" xfId="6" applyNumberFormat="1" applyFont="1" applyFill="1" applyBorder="1" applyAlignment="1">
      <alignment horizontal="center" vertical="center" wrapText="1"/>
    </xf>
    <xf numFmtId="0" fontId="31" fillId="7" borderId="79" xfId="6" applyNumberFormat="1" applyFont="1" applyFill="1" applyBorder="1" applyAlignment="1">
      <alignment horizontal="center" vertical="center" wrapText="1"/>
    </xf>
    <xf numFmtId="0" fontId="31" fillId="7" borderId="90" xfId="6" applyNumberFormat="1" applyFont="1" applyFill="1" applyBorder="1" applyAlignment="1">
      <alignment horizontal="center" vertical="center" wrapText="1"/>
    </xf>
    <xf numFmtId="0" fontId="28" fillId="0" borderId="9" xfId="6" applyNumberFormat="1" applyFont="1" applyBorder="1" applyAlignment="1">
      <alignment horizontal="center" vertical="center" wrapText="1"/>
    </xf>
    <xf numFmtId="0" fontId="28" fillId="0" borderId="17" xfId="6" applyNumberFormat="1" applyFont="1" applyBorder="1" applyAlignment="1">
      <alignment horizontal="center" vertical="center" wrapText="1"/>
    </xf>
    <xf numFmtId="0" fontId="28" fillId="0" borderId="60" xfId="6" applyNumberFormat="1" applyFont="1" applyBorder="1" applyAlignment="1">
      <alignment horizontal="center" vertical="center" wrapText="1"/>
    </xf>
    <xf numFmtId="0" fontId="28" fillId="0" borderId="19" xfId="6" applyNumberFormat="1" applyFont="1" applyBorder="1" applyAlignment="1">
      <alignment horizontal="center" vertical="center" wrapText="1"/>
    </xf>
    <xf numFmtId="0" fontId="28" fillId="0" borderId="76" xfId="6" applyNumberFormat="1" applyFont="1" applyBorder="1" applyAlignment="1">
      <alignment horizontal="center" vertical="center" wrapText="1"/>
    </xf>
    <xf numFmtId="0" fontId="28" fillId="0" borderId="84" xfId="6" applyNumberFormat="1" applyFont="1" applyBorder="1" applyAlignment="1">
      <alignment horizontal="center" vertical="center" wrapText="1"/>
    </xf>
    <xf numFmtId="0" fontId="28" fillId="0" borderId="85" xfId="6" applyNumberFormat="1" applyFont="1" applyBorder="1" applyAlignment="1">
      <alignment horizontal="center" vertical="center" wrapText="1"/>
    </xf>
    <xf numFmtId="0" fontId="28" fillId="0" borderId="98" xfId="6" applyNumberFormat="1" applyFont="1" applyBorder="1" applyAlignment="1">
      <alignment horizontal="center" vertical="center" wrapText="1"/>
    </xf>
    <xf numFmtId="0" fontId="28" fillId="0" borderId="91" xfId="6" applyNumberFormat="1" applyFont="1" applyBorder="1" applyAlignment="1">
      <alignment horizontal="center" vertical="center" wrapText="1"/>
    </xf>
    <xf numFmtId="0" fontId="31" fillId="7" borderId="83" xfId="6" applyNumberFormat="1" applyFont="1" applyFill="1" applyBorder="1" applyAlignment="1">
      <alignment horizontal="center" vertical="center" wrapText="1"/>
    </xf>
    <xf numFmtId="0" fontId="31" fillId="7" borderId="94" xfId="6" applyNumberFormat="1" applyFont="1" applyFill="1" applyBorder="1" applyAlignment="1">
      <alignment horizontal="center" vertical="center" wrapText="1"/>
    </xf>
    <xf numFmtId="0" fontId="28" fillId="0" borderId="87" xfId="6" applyNumberFormat="1" applyFont="1" applyBorder="1" applyAlignment="1">
      <alignment horizontal="center" vertical="center" wrapText="1"/>
    </xf>
    <xf numFmtId="0" fontId="28" fillId="0" borderId="100" xfId="6" applyNumberFormat="1" applyFont="1" applyBorder="1" applyAlignment="1">
      <alignment horizontal="center" vertical="center" wrapText="1"/>
    </xf>
    <xf numFmtId="0" fontId="28" fillId="0" borderId="92" xfId="6" applyNumberFormat="1" applyFont="1" applyBorder="1" applyAlignment="1">
      <alignment horizontal="center" vertical="center" wrapText="1"/>
    </xf>
    <xf numFmtId="0" fontId="28" fillId="0" borderId="95" xfId="6" applyNumberFormat="1" applyFont="1" applyBorder="1" applyAlignment="1">
      <alignment horizontal="center" vertical="center" wrapText="1"/>
    </xf>
    <xf numFmtId="0" fontId="28" fillId="0" borderId="96" xfId="6" applyNumberFormat="1" applyFont="1" applyBorder="1" applyAlignment="1">
      <alignment horizontal="center" vertical="center"/>
    </xf>
    <xf numFmtId="0" fontId="28" fillId="0" borderId="97" xfId="6" applyNumberFormat="1" applyFont="1" applyBorder="1" applyAlignment="1">
      <alignment horizontal="center" vertical="center"/>
    </xf>
    <xf numFmtId="0" fontId="28" fillId="0" borderId="108" xfId="6" applyNumberFormat="1" applyFont="1" applyBorder="1" applyAlignment="1">
      <alignment horizontal="center" vertical="center"/>
    </xf>
    <xf numFmtId="0" fontId="28" fillId="0" borderId="109" xfId="6" applyNumberFormat="1" applyFont="1" applyBorder="1" applyAlignment="1">
      <alignment horizontal="center" vertical="center"/>
    </xf>
    <xf numFmtId="0" fontId="28" fillId="0" borderId="110" xfId="6" applyNumberFormat="1" applyFont="1" applyBorder="1" applyAlignment="1">
      <alignment horizontal="center" vertical="center"/>
    </xf>
    <xf numFmtId="0" fontId="32" fillId="0" borderId="2" xfId="6" applyNumberFormat="1" applyFont="1" applyBorder="1" applyAlignment="1">
      <alignment horizontal="center" vertical="center" shrinkToFit="1"/>
    </xf>
    <xf numFmtId="0" fontId="32" fillId="0" borderId="4" xfId="6" applyNumberFormat="1" applyFont="1" applyBorder="1" applyAlignment="1">
      <alignment horizontal="center" vertical="center" shrinkToFit="1"/>
    </xf>
    <xf numFmtId="0" fontId="32" fillId="0" borderId="116" xfId="6" applyNumberFormat="1" applyFont="1" applyBorder="1" applyAlignment="1">
      <alignment horizontal="center" vertical="center" shrinkToFit="1"/>
    </xf>
    <xf numFmtId="0" fontId="32" fillId="0" borderId="117" xfId="6" applyNumberFormat="1" applyFont="1" applyBorder="1" applyAlignment="1">
      <alignment horizontal="center" vertical="center" shrinkToFit="1"/>
    </xf>
    <xf numFmtId="0" fontId="31" fillId="3" borderId="2" xfId="6" applyNumberFormat="1" applyFont="1" applyFill="1" applyBorder="1" applyAlignment="1">
      <alignment horizontal="center" vertical="center" shrinkToFit="1"/>
    </xf>
    <xf numFmtId="0" fontId="31" fillId="3" borderId="3" xfId="6" applyNumberFormat="1" applyFont="1" applyFill="1" applyBorder="1" applyAlignment="1">
      <alignment horizontal="center" vertical="center" shrinkToFit="1"/>
    </xf>
    <xf numFmtId="0" fontId="31" fillId="3" borderId="116" xfId="6" applyNumberFormat="1" applyFont="1" applyFill="1" applyBorder="1" applyAlignment="1">
      <alignment horizontal="center" vertical="center" shrinkToFit="1"/>
    </xf>
    <xf numFmtId="0" fontId="31" fillId="3" borderId="118" xfId="6" applyNumberFormat="1" applyFont="1" applyFill="1" applyBorder="1" applyAlignment="1">
      <alignment horizontal="center" vertical="center" shrinkToFit="1"/>
    </xf>
    <xf numFmtId="0" fontId="31" fillId="7" borderId="111" xfId="6" applyNumberFormat="1" applyFont="1" applyFill="1" applyBorder="1" applyAlignment="1">
      <alignment horizontal="center" vertical="center" wrapText="1" shrinkToFit="1"/>
    </xf>
    <xf numFmtId="0" fontId="31" fillId="7" borderId="119" xfId="6" applyNumberFormat="1" applyFont="1" applyFill="1" applyBorder="1" applyAlignment="1">
      <alignment horizontal="center" vertical="center" wrapText="1" shrinkToFit="1"/>
    </xf>
    <xf numFmtId="0" fontId="31" fillId="7" borderId="88" xfId="6" applyNumberFormat="1" applyFont="1" applyFill="1" applyBorder="1" applyAlignment="1">
      <alignment horizontal="center" vertical="center" wrapText="1" shrinkToFit="1"/>
    </xf>
    <xf numFmtId="0" fontId="31" fillId="7" borderId="86" xfId="6" applyNumberFormat="1" applyFont="1" applyFill="1" applyBorder="1" applyAlignment="1">
      <alignment horizontal="center" vertical="center" shrinkToFit="1"/>
    </xf>
    <xf numFmtId="0" fontId="31" fillId="7" borderId="99" xfId="6" applyNumberFormat="1" applyFont="1" applyFill="1" applyBorder="1" applyAlignment="1">
      <alignment horizontal="center" vertical="center" shrinkToFit="1"/>
    </xf>
    <xf numFmtId="0" fontId="31" fillId="7" borderId="89" xfId="6" applyNumberFormat="1" applyFont="1" applyFill="1" applyBorder="1" applyAlignment="1">
      <alignment horizontal="center" vertical="center" shrinkToFit="1"/>
    </xf>
    <xf numFmtId="0" fontId="31" fillId="7" borderId="87" xfId="6" applyNumberFormat="1" applyFont="1" applyFill="1" applyBorder="1" applyAlignment="1">
      <alignment horizontal="center" vertical="center" shrinkToFit="1"/>
    </xf>
    <xf numFmtId="0" fontId="31" fillId="7" borderId="100" xfId="6" applyNumberFormat="1" applyFont="1" applyFill="1" applyBorder="1" applyAlignment="1">
      <alignment horizontal="center" vertical="center" shrinkToFit="1"/>
    </xf>
    <xf numFmtId="0" fontId="31" fillId="7" borderId="92" xfId="6" applyNumberFormat="1" applyFont="1" applyFill="1" applyBorder="1" applyAlignment="1">
      <alignment horizontal="center" vertical="center" shrinkToFit="1"/>
    </xf>
    <xf numFmtId="0" fontId="31" fillId="7" borderId="85" xfId="6" applyNumberFormat="1" applyFont="1" applyFill="1" applyBorder="1" applyAlignment="1">
      <alignment horizontal="center" vertical="center" shrinkToFit="1"/>
    </xf>
    <xf numFmtId="0" fontId="31" fillId="7" borderId="98" xfId="6" applyNumberFormat="1" applyFont="1" applyFill="1" applyBorder="1" applyAlignment="1">
      <alignment horizontal="center" vertical="center" shrinkToFit="1"/>
    </xf>
    <xf numFmtId="0" fontId="31" fillId="7" borderId="91" xfId="6" applyNumberFormat="1" applyFont="1" applyFill="1" applyBorder="1" applyAlignment="1">
      <alignment horizontal="center" vertical="center" shrinkToFit="1"/>
    </xf>
    <xf numFmtId="0" fontId="31" fillId="0" borderId="85" xfId="6" applyNumberFormat="1" applyFont="1" applyBorder="1" applyAlignment="1">
      <alignment horizontal="center" vertical="center" shrinkToFit="1"/>
    </xf>
    <xf numFmtId="0" fontId="31" fillId="0" borderId="98" xfId="6" applyNumberFormat="1" applyFont="1" applyBorder="1" applyAlignment="1">
      <alignment horizontal="center" vertical="center" shrinkToFit="1"/>
    </xf>
    <xf numFmtId="0" fontId="31" fillId="0" borderId="91" xfId="6" applyNumberFormat="1" applyFont="1" applyBorder="1" applyAlignment="1">
      <alignment horizontal="center" vertical="center" shrinkToFit="1"/>
    </xf>
    <xf numFmtId="0" fontId="31" fillId="0" borderId="86" xfId="6" applyNumberFormat="1" applyFont="1" applyBorder="1" applyAlignment="1">
      <alignment horizontal="center" vertical="center" shrinkToFit="1"/>
    </xf>
    <xf numFmtId="0" fontId="31" fillId="0" borderId="99" xfId="6" applyNumberFormat="1" applyFont="1" applyBorder="1" applyAlignment="1">
      <alignment horizontal="center" vertical="center" shrinkToFit="1"/>
    </xf>
    <xf numFmtId="0" fontId="31" fillId="0" borderId="89" xfId="6" applyNumberFormat="1" applyFont="1" applyBorder="1" applyAlignment="1">
      <alignment horizontal="center" vertical="center" shrinkToFit="1"/>
    </xf>
    <xf numFmtId="0" fontId="31" fillId="7" borderId="112" xfId="6" applyNumberFormat="1" applyFont="1" applyFill="1" applyBorder="1" applyAlignment="1">
      <alignment horizontal="center" vertical="center" shrinkToFit="1"/>
    </xf>
    <xf numFmtId="0" fontId="31" fillId="7" borderId="120" xfId="6" applyNumberFormat="1" applyFont="1" applyFill="1" applyBorder="1" applyAlignment="1">
      <alignment horizontal="center" vertical="center" shrinkToFit="1"/>
    </xf>
    <xf numFmtId="0" fontId="31" fillId="7" borderId="94" xfId="6" applyNumberFormat="1" applyFont="1" applyFill="1" applyBorder="1" applyAlignment="1">
      <alignment horizontal="center" vertical="center" shrinkToFit="1"/>
    </xf>
    <xf numFmtId="0" fontId="31" fillId="0" borderId="113" xfId="6" applyNumberFormat="1" applyFont="1" applyBorder="1" applyAlignment="1">
      <alignment horizontal="center" vertical="center" shrinkToFit="1"/>
    </xf>
    <xf numFmtId="0" fontId="31" fillId="0" borderId="3" xfId="6" applyNumberFormat="1" applyFont="1" applyBorder="1" applyAlignment="1">
      <alignment horizontal="center" vertical="center" shrinkToFit="1"/>
    </xf>
    <xf numFmtId="0" fontId="31" fillId="0" borderId="114" xfId="6" applyNumberFormat="1" applyFont="1" applyBorder="1" applyAlignment="1">
      <alignment horizontal="center" vertical="center" shrinkToFit="1"/>
    </xf>
    <xf numFmtId="0" fontId="31" fillId="0" borderId="121" xfId="6" applyNumberFormat="1" applyFont="1" applyBorder="1" applyAlignment="1">
      <alignment horizontal="center" vertical="center" shrinkToFit="1"/>
    </xf>
    <xf numFmtId="0" fontId="31" fillId="0" borderId="0" xfId="6" applyNumberFormat="1" applyFont="1" applyAlignment="1">
      <alignment horizontal="center" vertical="center" shrinkToFit="1"/>
    </xf>
    <xf numFmtId="0" fontId="31" fillId="0" borderId="122" xfId="6" applyNumberFormat="1" applyFont="1" applyBorder="1" applyAlignment="1">
      <alignment horizontal="center" vertical="center" shrinkToFit="1"/>
    </xf>
    <xf numFmtId="0" fontId="31" fillId="0" borderId="127" xfId="6" applyNumberFormat="1" applyFont="1" applyBorder="1" applyAlignment="1">
      <alignment horizontal="center" vertical="center" shrinkToFit="1"/>
    </xf>
    <xf numFmtId="0" fontId="31" fillId="0" borderId="7" xfId="6" applyNumberFormat="1" applyFont="1" applyBorder="1" applyAlignment="1">
      <alignment horizontal="center" vertical="center" shrinkToFit="1"/>
    </xf>
    <xf numFmtId="0" fontId="31" fillId="0" borderId="128" xfId="6" applyNumberFormat="1" applyFont="1" applyBorder="1" applyAlignment="1">
      <alignment horizontal="center" vertical="center" shrinkToFit="1"/>
    </xf>
    <xf numFmtId="0" fontId="42" fillId="3" borderId="115" xfId="6" applyNumberFormat="1" applyFont="1" applyFill="1" applyBorder="1" applyAlignment="1">
      <alignment horizontal="center" vertical="center" wrapText="1" shrinkToFit="1"/>
    </xf>
    <xf numFmtId="0" fontId="42" fillId="3" borderId="3" xfId="6" applyNumberFormat="1" applyFont="1" applyFill="1" applyBorder="1" applyAlignment="1">
      <alignment horizontal="center" vertical="center" wrapText="1" shrinkToFit="1"/>
    </xf>
    <xf numFmtId="0" fontId="42" fillId="3" borderId="4" xfId="6" applyNumberFormat="1" applyFont="1" applyFill="1" applyBorder="1" applyAlignment="1">
      <alignment horizontal="center" vertical="center" wrapText="1" shrinkToFit="1"/>
    </xf>
    <xf numFmtId="0" fontId="42" fillId="3" borderId="123" xfId="6" applyNumberFormat="1" applyFont="1" applyFill="1" applyBorder="1" applyAlignment="1">
      <alignment horizontal="center" vertical="center" wrapText="1" shrinkToFit="1"/>
    </xf>
    <xf numFmtId="0" fontId="42" fillId="3" borderId="0" xfId="6" applyNumberFormat="1" applyFont="1" applyFill="1" applyAlignment="1">
      <alignment horizontal="center" vertical="center" wrapText="1" shrinkToFit="1"/>
    </xf>
    <xf numFmtId="0" fontId="42" fillId="3" borderId="40" xfId="6" applyNumberFormat="1" applyFont="1" applyFill="1" applyBorder="1" applyAlignment="1">
      <alignment horizontal="center" vertical="center" wrapText="1" shrinkToFit="1"/>
    </xf>
    <xf numFmtId="0" fontId="42" fillId="3" borderId="129" xfId="6" applyNumberFormat="1" applyFont="1" applyFill="1" applyBorder="1" applyAlignment="1">
      <alignment horizontal="center" vertical="center" wrapText="1" shrinkToFit="1"/>
    </xf>
    <xf numFmtId="0" fontId="42" fillId="3" borderId="7" xfId="6" applyNumberFormat="1" applyFont="1" applyFill="1" applyBorder="1" applyAlignment="1">
      <alignment horizontal="center" vertical="center" wrapText="1" shrinkToFit="1"/>
    </xf>
    <xf numFmtId="0" fontId="42" fillId="3" borderId="8" xfId="6" applyNumberFormat="1" applyFont="1" applyFill="1" applyBorder="1" applyAlignment="1">
      <alignment horizontal="center" vertical="center" wrapText="1" shrinkToFit="1"/>
    </xf>
    <xf numFmtId="0" fontId="31" fillId="3" borderId="2" xfId="6" applyNumberFormat="1" applyFont="1" applyFill="1" applyBorder="1" applyAlignment="1">
      <alignment horizontal="distributed" vertical="center" wrapText="1"/>
    </xf>
    <xf numFmtId="0" fontId="31" fillId="3" borderId="3" xfId="6" applyNumberFormat="1" applyFont="1" applyFill="1" applyBorder="1" applyAlignment="1">
      <alignment horizontal="distributed" vertical="center" wrapText="1"/>
    </xf>
    <xf numFmtId="0" fontId="31" fillId="3" borderId="4" xfId="6" applyNumberFormat="1" applyFont="1" applyFill="1" applyBorder="1" applyAlignment="1">
      <alignment horizontal="distributed" vertical="center" wrapText="1"/>
    </xf>
    <xf numFmtId="0" fontId="31" fillId="3" borderId="116" xfId="6" applyNumberFormat="1" applyFont="1" applyFill="1" applyBorder="1" applyAlignment="1">
      <alignment horizontal="distributed" vertical="center" wrapText="1"/>
    </xf>
    <xf numFmtId="0" fontId="31" fillId="3" borderId="118" xfId="6" applyNumberFormat="1" applyFont="1" applyFill="1" applyBorder="1" applyAlignment="1">
      <alignment horizontal="distributed" vertical="center" wrapText="1"/>
    </xf>
    <xf numFmtId="0" fontId="31" fillId="3" borderId="117" xfId="6" applyNumberFormat="1" applyFont="1" applyFill="1" applyBorder="1" applyAlignment="1">
      <alignment horizontal="distributed" vertical="center" wrapText="1"/>
    </xf>
    <xf numFmtId="0" fontId="43" fillId="3" borderId="2" xfId="6" applyNumberFormat="1" applyFont="1" applyFill="1" applyBorder="1" applyAlignment="1">
      <alignment horizontal="center" vertical="center" wrapText="1" shrinkToFit="1"/>
    </xf>
    <xf numFmtId="0" fontId="43" fillId="3" borderId="3" xfId="6" applyNumberFormat="1" applyFont="1" applyFill="1" applyBorder="1" applyAlignment="1">
      <alignment horizontal="center" vertical="center" wrapText="1" shrinkToFit="1"/>
    </xf>
    <xf numFmtId="0" fontId="43" fillId="3" borderId="4" xfId="6" applyNumberFormat="1" applyFont="1" applyFill="1" applyBorder="1" applyAlignment="1">
      <alignment horizontal="center" vertical="center" wrapText="1" shrinkToFit="1"/>
    </xf>
    <xf numFmtId="0" fontId="43" fillId="3" borderId="42" xfId="6" applyNumberFormat="1" applyFont="1" applyFill="1" applyBorder="1" applyAlignment="1">
      <alignment horizontal="center" vertical="center" wrapText="1" shrinkToFit="1"/>
    </xf>
    <xf numFmtId="0" fontId="43" fillId="3" borderId="0" xfId="6" applyNumberFormat="1" applyFont="1" applyFill="1" applyAlignment="1">
      <alignment horizontal="center" vertical="center" wrapText="1" shrinkToFit="1"/>
    </xf>
    <xf numFmtId="0" fontId="43" fillId="3" borderId="40" xfId="6" applyNumberFormat="1" applyFont="1" applyFill="1" applyBorder="1" applyAlignment="1">
      <alignment horizontal="center" vertical="center" wrapText="1" shrinkToFit="1"/>
    </xf>
    <xf numFmtId="0" fontId="43" fillId="3" borderId="6" xfId="6" applyNumberFormat="1" applyFont="1" applyFill="1" applyBorder="1" applyAlignment="1">
      <alignment horizontal="center" vertical="center" wrapText="1" shrinkToFit="1"/>
    </xf>
    <xf numFmtId="0" fontId="43" fillId="3" borderId="7" xfId="6" applyNumberFormat="1" applyFont="1" applyFill="1" applyBorder="1" applyAlignment="1">
      <alignment horizontal="center" vertical="center" wrapText="1" shrinkToFit="1"/>
    </xf>
    <xf numFmtId="0" fontId="43" fillId="3" borderId="8" xfId="6" applyNumberFormat="1" applyFont="1" applyFill="1" applyBorder="1" applyAlignment="1">
      <alignment horizontal="center" vertical="center" wrapText="1" shrinkToFit="1"/>
    </xf>
    <xf numFmtId="0" fontId="31" fillId="0" borderId="87" xfId="6" applyNumberFormat="1" applyFont="1" applyBorder="1" applyAlignment="1">
      <alignment horizontal="center" vertical="center" shrinkToFit="1"/>
    </xf>
    <xf numFmtId="0" fontId="31" fillId="0" borderId="100" xfId="6" applyNumberFormat="1" applyFont="1" applyBorder="1" applyAlignment="1">
      <alignment horizontal="center" vertical="center" shrinkToFit="1"/>
    </xf>
    <xf numFmtId="0" fontId="31" fillId="0" borderId="92" xfId="6" applyNumberFormat="1" applyFont="1" applyBorder="1" applyAlignment="1">
      <alignment horizontal="center" vertical="center" shrinkToFit="1"/>
    </xf>
    <xf numFmtId="0" fontId="32" fillId="0" borderId="124" xfId="6" applyNumberFormat="1" applyFont="1" applyBorder="1" applyAlignment="1">
      <alignment horizontal="center" vertical="center" shrinkToFit="1"/>
    </xf>
    <xf numFmtId="0" fontId="32" fillId="0" borderId="125" xfId="6" applyNumberFormat="1" applyFont="1" applyBorder="1" applyAlignment="1">
      <alignment horizontal="center" vertical="center" shrinkToFit="1"/>
    </xf>
    <xf numFmtId="0" fontId="32" fillId="0" borderId="6" xfId="6" applyNumberFormat="1" applyFont="1" applyBorder="1" applyAlignment="1">
      <alignment horizontal="center" vertical="center" shrinkToFit="1"/>
    </xf>
    <xf numFmtId="0" fontId="32" fillId="0" borderId="8" xfId="6" applyNumberFormat="1" applyFont="1" applyBorder="1" applyAlignment="1">
      <alignment horizontal="center" vertical="center" shrinkToFit="1"/>
    </xf>
    <xf numFmtId="0" fontId="31" fillId="3" borderId="42" xfId="6" applyNumberFormat="1" applyFont="1" applyFill="1" applyBorder="1" applyAlignment="1">
      <alignment horizontal="center" vertical="center" shrinkToFit="1"/>
    </xf>
    <xf numFmtId="0" fontId="31" fillId="3" borderId="0" xfId="6" applyNumberFormat="1" applyFont="1" applyFill="1" applyAlignment="1">
      <alignment horizontal="center" vertical="center" shrinkToFit="1"/>
    </xf>
    <xf numFmtId="0" fontId="31" fillId="3" borderId="6" xfId="6" applyNumberFormat="1" applyFont="1" applyFill="1" applyBorder="1" applyAlignment="1">
      <alignment horizontal="center" vertical="center" shrinkToFit="1"/>
    </xf>
    <xf numFmtId="0" fontId="31" fillId="3" borderId="7" xfId="6" applyNumberFormat="1" applyFont="1" applyFill="1" applyBorder="1" applyAlignment="1">
      <alignment horizontal="center" vertical="center" shrinkToFit="1"/>
    </xf>
    <xf numFmtId="0" fontId="42" fillId="3" borderId="124" xfId="6" applyNumberFormat="1" applyFont="1" applyFill="1" applyBorder="1" applyAlignment="1">
      <alignment horizontal="center" vertical="center"/>
    </xf>
    <xf numFmtId="0" fontId="42" fillId="3" borderId="126" xfId="6" applyNumberFormat="1" applyFont="1" applyFill="1" applyBorder="1" applyAlignment="1">
      <alignment horizontal="center" vertical="center"/>
    </xf>
    <xf numFmtId="0" fontId="42" fillId="3" borderId="6" xfId="6" applyNumberFormat="1" applyFont="1" applyFill="1" applyBorder="1" applyAlignment="1">
      <alignment horizontal="center" vertical="center"/>
    </xf>
    <xf numFmtId="0" fontId="42" fillId="3" borderId="7" xfId="6" applyNumberFormat="1" applyFont="1" applyFill="1" applyBorder="1" applyAlignment="1">
      <alignment horizontal="center" vertical="center"/>
    </xf>
    <xf numFmtId="0" fontId="32" fillId="0" borderId="42" xfId="6" applyNumberFormat="1" applyFont="1" applyBorder="1" applyAlignment="1">
      <alignment horizontal="center" vertical="center" shrinkToFit="1"/>
    </xf>
    <xf numFmtId="0" fontId="32" fillId="0" borderId="40" xfId="6" applyNumberFormat="1" applyFont="1" applyBorder="1" applyAlignment="1">
      <alignment horizontal="center" vertical="center" shrinkToFit="1"/>
    </xf>
    <xf numFmtId="0" fontId="42" fillId="3" borderId="124" xfId="6" applyNumberFormat="1" applyFont="1" applyFill="1" applyBorder="1" applyAlignment="1">
      <alignment horizontal="center"/>
    </xf>
    <xf numFmtId="0" fontId="42" fillId="3" borderId="126" xfId="6" applyNumberFormat="1" applyFont="1" applyFill="1" applyBorder="1" applyAlignment="1">
      <alignment horizontal="center"/>
    </xf>
    <xf numFmtId="0" fontId="42" fillId="3" borderId="6" xfId="6" applyNumberFormat="1" applyFont="1" applyFill="1" applyBorder="1" applyAlignment="1">
      <alignment horizontal="center"/>
    </xf>
    <xf numFmtId="0" fontId="42" fillId="3" borderId="7" xfId="6" applyNumberFormat="1" applyFont="1" applyFill="1" applyBorder="1" applyAlignment="1">
      <alignment horizontal="center"/>
    </xf>
    <xf numFmtId="0" fontId="31" fillId="0" borderId="17" xfId="6" applyNumberFormat="1" applyFont="1" applyBorder="1" applyAlignment="1">
      <alignment horizontal="center" vertical="center" shrinkToFit="1"/>
    </xf>
    <xf numFmtId="0" fontId="31" fillId="0" borderId="18" xfId="6" applyNumberFormat="1" applyFont="1" applyBorder="1" applyAlignment="1">
      <alignment horizontal="center" vertical="center" shrinkToFit="1"/>
    </xf>
    <xf numFmtId="0" fontId="31" fillId="0" borderId="4" xfId="6" applyNumberFormat="1" applyFont="1" applyBorder="1" applyAlignment="1">
      <alignment horizontal="center" vertical="center" shrinkToFit="1"/>
    </xf>
    <xf numFmtId="0" fontId="31" fillId="0" borderId="2" xfId="6" applyNumberFormat="1" applyFont="1" applyBorder="1" applyAlignment="1">
      <alignment horizontal="center" vertical="center" shrinkToFit="1"/>
    </xf>
    <xf numFmtId="0" fontId="31" fillId="0" borderId="138" xfId="6" applyNumberFormat="1" applyFont="1" applyBorder="1" applyAlignment="1">
      <alignment horizontal="center" vertical="center" shrinkToFit="1"/>
    </xf>
    <xf numFmtId="0" fontId="31" fillId="0" borderId="1" xfId="6" applyNumberFormat="1" applyFont="1" applyBorder="1" applyAlignment="1">
      <alignment horizontal="center" vertical="center" shrinkToFit="1"/>
    </xf>
    <xf numFmtId="0" fontId="28" fillId="0" borderId="1" xfId="6" applyNumberFormat="1" applyFont="1" applyBorder="1" applyAlignment="1">
      <alignment horizontal="center" vertical="center" shrinkToFit="1"/>
    </xf>
    <xf numFmtId="0" fontId="31" fillId="0" borderId="19" xfId="6" applyNumberFormat="1" applyFont="1" applyBorder="1" applyAlignment="1">
      <alignment horizontal="center" vertical="center" shrinkToFit="1"/>
    </xf>
    <xf numFmtId="0" fontId="28" fillId="7" borderId="139" xfId="6" applyNumberFormat="1" applyFont="1" applyFill="1" applyBorder="1" applyAlignment="1">
      <alignment horizontal="center" vertical="center" wrapText="1"/>
    </xf>
    <xf numFmtId="0" fontId="28" fillId="7" borderId="63" xfId="6" applyNumberFormat="1" applyFont="1" applyFill="1" applyBorder="1" applyAlignment="1">
      <alignment horizontal="center" vertical="center" wrapText="1"/>
    </xf>
    <xf numFmtId="0" fontId="28" fillId="7" borderId="140" xfId="6" applyNumberFormat="1" applyFont="1" applyFill="1" applyBorder="1" applyAlignment="1">
      <alignment horizontal="center" vertical="center" wrapText="1"/>
    </xf>
    <xf numFmtId="0" fontId="28" fillId="7" borderId="121" xfId="6" applyNumberFormat="1" applyFont="1" applyFill="1" applyBorder="1" applyAlignment="1">
      <alignment horizontal="center" vertical="center" wrapText="1"/>
    </xf>
    <xf numFmtId="0" fontId="28" fillId="7" borderId="0" xfId="6" applyNumberFormat="1" applyFont="1" applyFill="1" applyAlignment="1">
      <alignment horizontal="center" vertical="center" wrapText="1"/>
    </xf>
    <xf numFmtId="0" fontId="28" fillId="7" borderId="40" xfId="6" applyNumberFormat="1" applyFont="1" applyFill="1" applyBorder="1" applyAlignment="1">
      <alignment horizontal="center" vertical="center" wrapText="1"/>
    </xf>
    <xf numFmtId="0" fontId="28" fillId="7" borderId="141" xfId="6" applyNumberFormat="1" applyFont="1" applyFill="1" applyBorder="1" applyAlignment="1">
      <alignment horizontal="center" vertical="center" wrapText="1"/>
    </xf>
    <xf numFmtId="0" fontId="28" fillId="7" borderId="142" xfId="6" applyNumberFormat="1" applyFont="1" applyFill="1" applyBorder="1" applyAlignment="1">
      <alignment horizontal="center" vertical="center" wrapText="1"/>
    </xf>
    <xf numFmtId="0" fontId="28" fillId="7" borderId="143" xfId="6" applyNumberFormat="1" applyFont="1" applyFill="1" applyBorder="1" applyAlignment="1">
      <alignment horizontal="center" vertical="center" wrapText="1"/>
    </xf>
    <xf numFmtId="0" fontId="28" fillId="7" borderId="80" xfId="6" applyNumberFormat="1" applyFont="1" applyFill="1" applyBorder="1" applyAlignment="1">
      <alignment horizontal="center" vertical="center"/>
    </xf>
    <xf numFmtId="0" fontId="28" fillId="7" borderId="91" xfId="6" applyNumberFormat="1" applyFont="1" applyFill="1" applyBorder="1" applyAlignment="1">
      <alignment horizontal="center" vertical="center"/>
    </xf>
    <xf numFmtId="0" fontId="28" fillId="7" borderId="79" xfId="6" applyNumberFormat="1" applyFont="1" applyFill="1" applyBorder="1" applyAlignment="1">
      <alignment horizontal="center" vertical="center"/>
    </xf>
    <xf numFmtId="0" fontId="28" fillId="7" borderId="90" xfId="6" applyNumberFormat="1" applyFont="1" applyFill="1" applyBorder="1" applyAlignment="1">
      <alignment horizontal="center" vertical="center"/>
    </xf>
    <xf numFmtId="176" fontId="28" fillId="7" borderId="63" xfId="6" applyNumberFormat="1" applyFont="1" applyFill="1" applyBorder="1" applyAlignment="1">
      <alignment horizontal="center" vertical="center"/>
    </xf>
    <xf numFmtId="176" fontId="28" fillId="7" borderId="7" xfId="6" applyNumberFormat="1" applyFont="1" applyFill="1" applyBorder="1" applyAlignment="1">
      <alignment horizontal="center" vertical="center"/>
    </xf>
    <xf numFmtId="176" fontId="28" fillId="7" borderId="63" xfId="6" applyNumberFormat="1" applyFont="1" applyFill="1" applyBorder="1" applyAlignment="1">
      <alignment horizontal="center" vertical="center" shrinkToFit="1"/>
    </xf>
    <xf numFmtId="176" fontId="28" fillId="7" borderId="7" xfId="6" applyNumberFormat="1" applyFont="1" applyFill="1" applyBorder="1" applyAlignment="1">
      <alignment horizontal="center" vertical="center" shrinkToFit="1"/>
    </xf>
    <xf numFmtId="176" fontId="28" fillId="7" borderId="140" xfId="6" applyNumberFormat="1" applyFont="1" applyFill="1" applyBorder="1" applyAlignment="1">
      <alignment horizontal="center" vertical="center"/>
    </xf>
    <xf numFmtId="176" fontId="28" fillId="7" borderId="8" xfId="6" applyNumberFormat="1" applyFont="1" applyFill="1" applyBorder="1" applyAlignment="1">
      <alignment horizontal="center" vertical="center"/>
    </xf>
    <xf numFmtId="176" fontId="28" fillId="7" borderId="80" xfId="6" applyNumberFormat="1" applyFont="1" applyFill="1" applyBorder="1" applyAlignment="1">
      <alignment horizontal="center" vertical="center"/>
    </xf>
    <xf numFmtId="176" fontId="28" fillId="7" borderId="91" xfId="6" applyNumberFormat="1" applyFont="1" applyFill="1" applyBorder="1" applyAlignment="1">
      <alignment horizontal="center" vertical="center"/>
    </xf>
    <xf numFmtId="176" fontId="28" fillId="7" borderId="79" xfId="6" applyNumberFormat="1" applyFont="1" applyFill="1" applyBorder="1" applyAlignment="1">
      <alignment horizontal="center" vertical="center"/>
    </xf>
    <xf numFmtId="176" fontId="28" fillId="7" borderId="90" xfId="6" applyNumberFormat="1" applyFont="1" applyFill="1" applyBorder="1" applyAlignment="1">
      <alignment horizontal="center" vertical="center"/>
    </xf>
    <xf numFmtId="0" fontId="28" fillId="7" borderId="65" xfId="6" applyNumberFormat="1" applyFont="1" applyFill="1" applyBorder="1" applyAlignment="1">
      <alignment horizontal="center" vertical="center"/>
    </xf>
    <xf numFmtId="0" fontId="28" fillId="7" borderId="71" xfId="6" applyNumberFormat="1" applyFont="1" applyFill="1" applyBorder="1" applyAlignment="1">
      <alignment horizontal="center" vertical="center"/>
    </xf>
    <xf numFmtId="0" fontId="28" fillId="7" borderId="85" xfId="6" applyNumberFormat="1" applyFont="1" applyFill="1" applyBorder="1" applyAlignment="1">
      <alignment horizontal="center" vertical="center"/>
    </xf>
    <xf numFmtId="0" fontId="28" fillId="7" borderId="3" xfId="6" applyNumberFormat="1" applyFont="1" applyFill="1" applyBorder="1" applyAlignment="1">
      <alignment horizontal="center" vertical="center"/>
    </xf>
    <xf numFmtId="0" fontId="28" fillId="7" borderId="7" xfId="6" applyNumberFormat="1" applyFont="1" applyFill="1" applyBorder="1" applyAlignment="1">
      <alignment horizontal="center" vertical="center"/>
    </xf>
    <xf numFmtId="176" fontId="28" fillId="7" borderId="3" xfId="6" applyNumberFormat="1" applyFont="1" applyFill="1" applyBorder="1" applyAlignment="1">
      <alignment horizontal="center" vertical="center"/>
    </xf>
    <xf numFmtId="176" fontId="28" fillId="7" borderId="3" xfId="6" applyNumberFormat="1" applyFont="1" applyFill="1" applyBorder="1" applyAlignment="1">
      <alignment horizontal="center" vertical="center" shrinkToFit="1"/>
    </xf>
    <xf numFmtId="0" fontId="28" fillId="7" borderId="70" xfId="6" applyNumberFormat="1" applyFont="1" applyFill="1" applyBorder="1" applyAlignment="1">
      <alignment horizontal="center" vertical="center"/>
    </xf>
    <xf numFmtId="0" fontId="28" fillId="7" borderId="144" xfId="6" applyNumberFormat="1" applyFont="1" applyFill="1" applyBorder="1" applyAlignment="1">
      <alignment horizontal="center" vertical="center"/>
    </xf>
    <xf numFmtId="0" fontId="28" fillId="7" borderId="142" xfId="6" applyNumberFormat="1" applyFont="1" applyFill="1" applyBorder="1" applyAlignment="1">
      <alignment horizontal="center" vertical="center"/>
    </xf>
    <xf numFmtId="176" fontId="28" fillId="7" borderId="142" xfId="6" applyNumberFormat="1" applyFont="1" applyFill="1" applyBorder="1" applyAlignment="1">
      <alignment horizontal="center" vertical="center"/>
    </xf>
    <xf numFmtId="176" fontId="28" fillId="7" borderId="142" xfId="6" applyNumberFormat="1" applyFont="1" applyFill="1" applyBorder="1" applyAlignment="1">
      <alignment horizontal="center" vertical="center" shrinkToFit="1"/>
    </xf>
    <xf numFmtId="176" fontId="28" fillId="7" borderId="4" xfId="6" applyNumberFormat="1" applyFont="1" applyFill="1" applyBorder="1" applyAlignment="1">
      <alignment horizontal="center" vertical="center"/>
    </xf>
    <xf numFmtId="176" fontId="28" fillId="7" borderId="143" xfId="6" applyNumberFormat="1" applyFont="1" applyFill="1" applyBorder="1" applyAlignment="1">
      <alignment horizontal="center" vertical="center"/>
    </xf>
    <xf numFmtId="176" fontId="28" fillId="7" borderId="85" xfId="6" applyNumberFormat="1" applyFont="1" applyFill="1" applyBorder="1" applyAlignment="1">
      <alignment horizontal="center" vertical="center"/>
    </xf>
    <xf numFmtId="176" fontId="28" fillId="7" borderId="144" xfId="6" applyNumberFormat="1" applyFont="1" applyFill="1" applyBorder="1" applyAlignment="1">
      <alignment horizontal="center" vertical="center"/>
    </xf>
    <xf numFmtId="0" fontId="28" fillId="7" borderId="145" xfId="6" applyNumberFormat="1" applyFont="1" applyFill="1" applyBorder="1" applyAlignment="1">
      <alignment horizontal="center" vertical="center"/>
    </xf>
    <xf numFmtId="0" fontId="31" fillId="0" borderId="0" xfId="6" applyNumberFormat="1" applyFont="1">
      <alignment vertical="center"/>
    </xf>
    <xf numFmtId="0" fontId="28" fillId="0" borderId="0" xfId="6" applyNumberFormat="1" applyFont="1">
      <alignment vertical="center"/>
    </xf>
    <xf numFmtId="0" fontId="28" fillId="0" borderId="7" xfId="6" applyNumberFormat="1" applyFont="1" applyBorder="1" applyAlignment="1">
      <alignment horizontal="center" vertical="center"/>
    </xf>
    <xf numFmtId="0" fontId="31" fillId="8" borderId="2" xfId="6" applyNumberFormat="1" applyFont="1" applyFill="1" applyBorder="1" applyAlignment="1">
      <alignment horizontal="center" vertical="center" wrapText="1"/>
    </xf>
    <xf numFmtId="0" fontId="31" fillId="8" borderId="3" xfId="6" applyNumberFormat="1" applyFont="1" applyFill="1" applyBorder="1" applyAlignment="1">
      <alignment horizontal="center" vertical="center" wrapText="1"/>
    </xf>
    <xf numFmtId="0" fontId="31" fillId="8" borderId="4" xfId="6" applyNumberFormat="1" applyFont="1" applyFill="1" applyBorder="1" applyAlignment="1">
      <alignment horizontal="center" vertical="center" wrapText="1"/>
    </xf>
    <xf numFmtId="0" fontId="31" fillId="8" borderId="42" xfId="6" applyNumberFormat="1" applyFont="1" applyFill="1" applyBorder="1" applyAlignment="1">
      <alignment horizontal="center" vertical="center" wrapText="1"/>
    </xf>
    <xf numFmtId="0" fontId="31" fillId="8" borderId="0" xfId="6" applyNumberFormat="1" applyFont="1" applyFill="1" applyAlignment="1">
      <alignment horizontal="center" vertical="center" wrapText="1"/>
    </xf>
    <xf numFmtId="0" fontId="31" fillId="8" borderId="6" xfId="6" applyNumberFormat="1" applyFont="1" applyFill="1" applyBorder="1" applyAlignment="1">
      <alignment horizontal="center" vertical="center" wrapText="1"/>
    </xf>
    <xf numFmtId="0" fontId="31" fillId="8" borderId="7" xfId="6" applyNumberFormat="1" applyFont="1" applyFill="1" applyBorder="1" applyAlignment="1">
      <alignment horizontal="center" vertical="center" wrapText="1"/>
    </xf>
    <xf numFmtId="0" fontId="31" fillId="8" borderId="1" xfId="6" applyNumberFormat="1" applyFont="1" applyFill="1" applyBorder="1" applyAlignment="1">
      <alignment horizontal="center" vertical="center"/>
    </xf>
    <xf numFmtId="0" fontId="31" fillId="8" borderId="2" xfId="6" applyNumberFormat="1" applyFont="1" applyFill="1" applyBorder="1" applyAlignment="1">
      <alignment horizontal="center" vertical="center"/>
    </xf>
    <xf numFmtId="0" fontId="31" fillId="8" borderId="4" xfId="6" applyNumberFormat="1" applyFont="1" applyFill="1" applyBorder="1" applyAlignment="1">
      <alignment horizontal="center" vertical="center"/>
    </xf>
    <xf numFmtId="0" fontId="31" fillId="8" borderId="9" xfId="6" applyNumberFormat="1" applyFont="1" applyFill="1" applyBorder="1" applyAlignment="1">
      <alignment horizontal="center" vertical="center" wrapText="1"/>
    </xf>
    <xf numFmtId="0" fontId="31" fillId="8" borderId="17" xfId="6" applyNumberFormat="1" applyFont="1" applyFill="1" applyBorder="1" applyAlignment="1">
      <alignment horizontal="center" vertical="center" wrapText="1"/>
    </xf>
    <xf numFmtId="0" fontId="31" fillId="8" borderId="60" xfId="6" applyNumberFormat="1" applyFont="1" applyFill="1" applyBorder="1" applyAlignment="1">
      <alignment horizontal="center" vertical="center" wrapText="1"/>
    </xf>
    <xf numFmtId="0" fontId="31" fillId="8" borderId="19" xfId="6" applyNumberFormat="1" applyFont="1" applyFill="1" applyBorder="1" applyAlignment="1">
      <alignment horizontal="center" vertical="center" wrapText="1"/>
    </xf>
    <xf numFmtId="0" fontId="42" fillId="8" borderId="76" xfId="6" applyNumberFormat="1" applyFont="1" applyFill="1" applyBorder="1" applyAlignment="1">
      <alignment horizontal="center" vertical="center" wrapText="1"/>
    </xf>
    <xf numFmtId="0" fontId="42" fillId="8" borderId="84" xfId="6" applyNumberFormat="1" applyFont="1" applyFill="1" applyBorder="1" applyAlignment="1">
      <alignment horizontal="center" vertical="center" wrapText="1"/>
    </xf>
    <xf numFmtId="0" fontId="31" fillId="0" borderId="146" xfId="6" applyNumberFormat="1" applyFont="1" applyBorder="1" applyAlignment="1">
      <alignment horizontal="center" vertical="center" wrapText="1"/>
    </xf>
    <xf numFmtId="0" fontId="31" fillId="0" borderId="153" xfId="6" applyNumberFormat="1" applyFont="1" applyBorder="1" applyAlignment="1">
      <alignment horizontal="center" vertical="center" wrapText="1"/>
    </xf>
    <xf numFmtId="0" fontId="31" fillId="0" borderId="147" xfId="6" applyNumberFormat="1" applyFont="1" applyBorder="1" applyAlignment="1">
      <alignment horizontal="center" vertical="center" wrapText="1"/>
    </xf>
    <xf numFmtId="0" fontId="31" fillId="0" borderId="89" xfId="6" applyNumberFormat="1" applyFont="1" applyBorder="1" applyAlignment="1">
      <alignment horizontal="center" vertical="center" wrapText="1"/>
    </xf>
    <xf numFmtId="0" fontId="31" fillId="0" borderId="150" xfId="6" applyNumberFormat="1" applyFont="1" applyBorder="1" applyAlignment="1">
      <alignment horizontal="center" vertical="center" wrapText="1"/>
    </xf>
    <xf numFmtId="0" fontId="31" fillId="0" borderId="92" xfId="6" applyNumberFormat="1" applyFont="1" applyBorder="1" applyAlignment="1">
      <alignment horizontal="center" vertical="center" wrapText="1"/>
    </xf>
    <xf numFmtId="0" fontId="31" fillId="0" borderId="151" xfId="6" applyNumberFormat="1" applyFont="1" applyBorder="1" applyAlignment="1">
      <alignment horizontal="center" vertical="center" wrapText="1"/>
    </xf>
    <xf numFmtId="0" fontId="31" fillId="0" borderId="93" xfId="6" applyNumberFormat="1" applyFont="1" applyBorder="1" applyAlignment="1">
      <alignment horizontal="center" vertical="center" wrapText="1"/>
    </xf>
    <xf numFmtId="0" fontId="31" fillId="0" borderId="148" xfId="6" applyNumberFormat="1" applyFont="1" applyBorder="1" applyAlignment="1">
      <alignment horizontal="center" vertical="center" wrapText="1"/>
    </xf>
    <xf numFmtId="0" fontId="31" fillId="0" borderId="90" xfId="6" applyNumberFormat="1" applyFont="1" applyBorder="1" applyAlignment="1">
      <alignment horizontal="center" vertical="center" wrapText="1"/>
    </xf>
    <xf numFmtId="0" fontId="31" fillId="0" borderId="149" xfId="6" applyNumberFormat="1" applyFont="1" applyBorder="1" applyAlignment="1">
      <alignment horizontal="center" vertical="center" wrapText="1"/>
    </xf>
    <xf numFmtId="0" fontId="31" fillId="0" borderId="91" xfId="6" applyNumberFormat="1" applyFont="1" applyBorder="1" applyAlignment="1">
      <alignment horizontal="center" vertical="center" wrapText="1"/>
    </xf>
    <xf numFmtId="0" fontId="31" fillId="0" borderId="105" xfId="6" applyNumberFormat="1" applyFont="1" applyBorder="1" applyAlignment="1">
      <alignment horizontal="center" vertical="center" wrapText="1"/>
    </xf>
    <xf numFmtId="0" fontId="42" fillId="8" borderId="95" xfId="6" applyNumberFormat="1" applyFont="1" applyFill="1" applyBorder="1" applyAlignment="1">
      <alignment horizontal="center" vertical="center" wrapText="1"/>
    </xf>
    <xf numFmtId="0" fontId="42" fillId="8" borderId="96" xfId="6" applyNumberFormat="1" applyFont="1" applyFill="1" applyBorder="1" applyAlignment="1">
      <alignment horizontal="center" vertical="center"/>
    </xf>
    <xf numFmtId="0" fontId="42" fillId="8" borderId="97" xfId="6" applyNumberFormat="1" applyFont="1" applyFill="1" applyBorder="1" applyAlignment="1">
      <alignment horizontal="center" vertical="center"/>
    </xf>
    <xf numFmtId="0" fontId="42" fillId="8" borderId="108" xfId="6" applyNumberFormat="1" applyFont="1" applyFill="1" applyBorder="1" applyAlignment="1">
      <alignment horizontal="center" vertical="center"/>
    </xf>
    <xf numFmtId="0" fontId="42" fillId="8" borderId="109" xfId="6" applyNumberFormat="1" applyFont="1" applyFill="1" applyBorder="1" applyAlignment="1">
      <alignment horizontal="center" vertical="center"/>
    </xf>
    <xf numFmtId="0" fontId="42" fillId="8" borderId="110" xfId="6" applyNumberFormat="1" applyFont="1" applyFill="1" applyBorder="1" applyAlignment="1">
      <alignment horizontal="center" vertical="center"/>
    </xf>
    <xf numFmtId="0" fontId="31" fillId="0" borderId="102" xfId="6" applyNumberFormat="1" applyFont="1" applyBorder="1" applyAlignment="1">
      <alignment horizontal="center" vertical="center" wrapText="1"/>
    </xf>
    <xf numFmtId="0" fontId="31" fillId="0" borderId="76" xfId="6" applyNumberFormat="1" applyFont="1" applyBorder="1" applyAlignment="1">
      <alignment horizontal="center" vertical="center" shrinkToFit="1"/>
    </xf>
    <xf numFmtId="0" fontId="31" fillId="0" borderId="157" xfId="6" applyNumberFormat="1" applyFont="1" applyBorder="1" applyAlignment="1">
      <alignment horizontal="center" vertical="center" shrinkToFit="1"/>
    </xf>
    <xf numFmtId="0" fontId="31" fillId="0" borderId="155" xfId="6" applyNumberFormat="1" applyFont="1" applyBorder="1" applyAlignment="1">
      <alignment horizontal="center" vertical="center" wrapText="1" shrinkToFit="1"/>
    </xf>
    <xf numFmtId="0" fontId="31" fillId="0" borderId="155" xfId="6" applyNumberFormat="1" applyFont="1" applyBorder="1" applyAlignment="1">
      <alignment horizontal="center" vertical="center" shrinkToFit="1"/>
    </xf>
    <xf numFmtId="0" fontId="31" fillId="0" borderId="102" xfId="6" applyNumberFormat="1" applyFont="1" applyBorder="1" applyAlignment="1">
      <alignment horizontal="center" vertical="center" shrinkToFit="1"/>
    </xf>
    <xf numFmtId="0" fontId="31" fillId="0" borderId="103" xfId="6" applyNumberFormat="1" applyFont="1" applyBorder="1" applyAlignment="1">
      <alignment horizontal="center" vertical="center" shrinkToFit="1"/>
    </xf>
    <xf numFmtId="0" fontId="31" fillId="0" borderId="104" xfId="6" applyNumberFormat="1" applyFont="1" applyBorder="1" applyAlignment="1">
      <alignment horizontal="center" vertical="center" shrinkToFit="1"/>
    </xf>
    <xf numFmtId="0" fontId="31" fillId="0" borderId="102" xfId="6" applyNumberFormat="1" applyFont="1" applyBorder="1" applyAlignment="1">
      <alignment horizontal="center" vertical="center"/>
    </xf>
    <xf numFmtId="0" fontId="31" fillId="0" borderId="104" xfId="6" applyNumberFormat="1" applyFont="1" applyBorder="1" applyAlignment="1">
      <alignment horizontal="center" vertical="center" wrapText="1"/>
    </xf>
    <xf numFmtId="0" fontId="31" fillId="0" borderId="152" xfId="6" applyNumberFormat="1" applyFont="1" applyBorder="1" applyAlignment="1">
      <alignment horizontal="center" vertical="center" wrapText="1"/>
    </xf>
    <xf numFmtId="0" fontId="31" fillId="0" borderId="154" xfId="6" applyNumberFormat="1" applyFont="1" applyBorder="1" applyAlignment="1">
      <alignment horizontal="center" vertical="center" wrapText="1"/>
    </xf>
    <xf numFmtId="0" fontId="31" fillId="0" borderId="105" xfId="6" applyNumberFormat="1" applyFont="1" applyBorder="1" applyAlignment="1">
      <alignment horizontal="center" vertical="center" shrinkToFit="1"/>
    </xf>
    <xf numFmtId="0" fontId="31" fillId="0" borderId="158" xfId="6" applyNumberFormat="1" applyFont="1" applyBorder="1" applyAlignment="1">
      <alignment horizontal="center" vertical="center" shrinkToFit="1"/>
    </xf>
    <xf numFmtId="0" fontId="31" fillId="0" borderId="108" xfId="6" applyNumberFormat="1" applyFont="1" applyBorder="1" applyAlignment="1">
      <alignment horizontal="center" vertical="center" shrinkToFit="1"/>
    </xf>
    <xf numFmtId="0" fontId="51" fillId="0" borderId="158" xfId="6" applyFont="1" applyBorder="1" applyAlignment="1">
      <alignment horizontal="distributed" vertical="center" shrinkToFit="1"/>
    </xf>
    <xf numFmtId="0" fontId="31" fillId="0" borderId="156" xfId="6" applyNumberFormat="1" applyFont="1" applyBorder="1" applyAlignment="1">
      <alignment horizontal="center" vertical="center" shrinkToFit="1"/>
    </xf>
    <xf numFmtId="0" fontId="31" fillId="0" borderId="60" xfId="6" applyNumberFormat="1" applyFont="1" applyBorder="1" applyAlignment="1">
      <alignment horizontal="center" vertical="center" shrinkToFit="1"/>
    </xf>
    <xf numFmtId="0" fontId="42" fillId="0" borderId="19" xfId="6" applyNumberFormat="1" applyFont="1" applyBorder="1" applyAlignment="1">
      <alignment horizontal="center" vertical="center" shrinkToFit="1"/>
    </xf>
    <xf numFmtId="0" fontId="42" fillId="0" borderId="9" xfId="6" applyNumberFormat="1" applyFont="1" applyBorder="1" applyAlignment="1">
      <alignment horizontal="center" vertical="center" shrinkToFit="1"/>
    </xf>
    <xf numFmtId="0" fontId="50" fillId="0" borderId="76" xfId="6" applyFont="1" applyBorder="1" applyAlignment="1">
      <alignment horizontal="distributed" vertical="center" shrinkToFit="1"/>
    </xf>
    <xf numFmtId="0" fontId="43" fillId="0" borderId="2" xfId="6" applyNumberFormat="1" applyFont="1" applyBorder="1" applyAlignment="1">
      <alignment horizontal="left" vertical="center" wrapText="1" shrinkToFit="1"/>
    </xf>
    <xf numFmtId="0" fontId="43" fillId="0" borderId="3" xfId="6" applyNumberFormat="1" applyFont="1" applyBorder="1" applyAlignment="1">
      <alignment horizontal="left" vertical="center" wrapText="1" shrinkToFit="1"/>
    </xf>
    <xf numFmtId="0" fontId="43" fillId="0" borderId="4" xfId="6" applyNumberFormat="1" applyFont="1" applyBorder="1" applyAlignment="1">
      <alignment horizontal="left" vertical="center" wrapText="1" shrinkToFit="1"/>
    </xf>
    <xf numFmtId="0" fontId="43" fillId="0" borderId="6" xfId="6" applyNumberFormat="1" applyFont="1" applyBorder="1" applyAlignment="1">
      <alignment horizontal="left" vertical="center" wrapText="1" shrinkToFit="1"/>
    </xf>
    <xf numFmtId="0" fontId="43" fillId="0" borderId="7" xfId="6" applyNumberFormat="1" applyFont="1" applyBorder="1" applyAlignment="1">
      <alignment horizontal="left" vertical="center" wrapText="1" shrinkToFit="1"/>
    </xf>
    <xf numFmtId="0" fontId="43" fillId="0" borderId="8" xfId="6" applyNumberFormat="1" applyFont="1" applyBorder="1" applyAlignment="1">
      <alignment horizontal="left" vertical="center" wrapText="1" shrinkToFit="1"/>
    </xf>
    <xf numFmtId="0" fontId="31" fillId="0" borderId="106" xfId="6" applyNumberFormat="1" applyFont="1" applyBorder="1" applyAlignment="1">
      <alignment horizontal="center" vertical="center" shrinkToFit="1"/>
    </xf>
    <xf numFmtId="0" fontId="43" fillId="0" borderId="2" xfId="6" applyNumberFormat="1" applyFont="1" applyBorder="1" applyAlignment="1">
      <alignment horizontal="center" vertical="center" wrapText="1" shrinkToFit="1"/>
    </xf>
    <xf numFmtId="0" fontId="43" fillId="0" borderId="3" xfId="6" applyNumberFormat="1" applyFont="1" applyBorder="1" applyAlignment="1">
      <alignment horizontal="center" vertical="center" wrapText="1" shrinkToFit="1"/>
    </xf>
    <xf numFmtId="0" fontId="43" fillId="0" borderId="4" xfId="6" applyNumberFormat="1" applyFont="1" applyBorder="1" applyAlignment="1">
      <alignment horizontal="center" vertical="center" wrapText="1" shrinkToFit="1"/>
    </xf>
    <xf numFmtId="0" fontId="43" fillId="0" borderId="6" xfId="6" applyNumberFormat="1" applyFont="1" applyBorder="1" applyAlignment="1">
      <alignment horizontal="center" vertical="center" wrapText="1" shrinkToFit="1"/>
    </xf>
    <xf numFmtId="0" fontId="43" fillId="0" borderId="7" xfId="6" applyNumberFormat="1" applyFont="1" applyBorder="1" applyAlignment="1">
      <alignment horizontal="center" vertical="center" wrapText="1" shrinkToFit="1"/>
    </xf>
    <xf numFmtId="0" fontId="43" fillId="0" borderId="8" xfId="6" applyNumberFormat="1" applyFont="1" applyBorder="1" applyAlignment="1">
      <alignment horizontal="center" vertical="center" wrapText="1" shrinkToFit="1"/>
    </xf>
    <xf numFmtId="0" fontId="31" fillId="0" borderId="137" xfId="6" applyNumberFormat="1" applyFont="1" applyBorder="1" applyAlignment="1">
      <alignment horizontal="center" vertical="center" shrinkToFit="1"/>
    </xf>
    <xf numFmtId="0" fontId="31" fillId="0" borderId="93" xfId="6" applyNumberFormat="1" applyFont="1" applyBorder="1" applyAlignment="1">
      <alignment horizontal="center" vertical="center" shrinkToFit="1"/>
    </xf>
    <xf numFmtId="0" fontId="31" fillId="0" borderId="159" xfId="6" applyNumberFormat="1" applyFont="1" applyBorder="1" applyAlignment="1">
      <alignment horizontal="center" vertical="center" shrinkToFit="1"/>
    </xf>
    <xf numFmtId="0" fontId="31" fillId="0" borderId="153" xfId="6" applyNumberFormat="1" applyFont="1" applyBorder="1" applyAlignment="1">
      <alignment horizontal="center" vertical="center" shrinkToFit="1"/>
    </xf>
    <xf numFmtId="0" fontId="31" fillId="0" borderId="160" xfId="6" applyNumberFormat="1" applyFont="1" applyBorder="1" applyAlignment="1">
      <alignment horizontal="center" vertical="center" shrinkToFit="1"/>
    </xf>
    <xf numFmtId="0" fontId="31" fillId="0" borderId="154" xfId="6" applyNumberFormat="1" applyFont="1" applyBorder="1" applyAlignment="1">
      <alignment horizontal="center" vertical="center" shrinkToFit="1"/>
    </xf>
    <xf numFmtId="0" fontId="55" fillId="0" borderId="0" xfId="6" applyNumberFormat="1" applyFont="1" applyAlignment="1">
      <alignment horizontal="left" wrapText="1"/>
    </xf>
    <xf numFmtId="0" fontId="55" fillId="0" borderId="40" xfId="6" applyNumberFormat="1" applyFont="1" applyBorder="1" applyAlignment="1">
      <alignment horizontal="left" wrapText="1"/>
    </xf>
    <xf numFmtId="0" fontId="31" fillId="0" borderId="31" xfId="6" applyNumberFormat="1" applyFont="1" applyBorder="1" applyAlignment="1">
      <alignment horizontal="center" vertical="center" wrapText="1"/>
    </xf>
    <xf numFmtId="0" fontId="31" fillId="0" borderId="32" xfId="6" applyNumberFormat="1" applyFont="1" applyBorder="1" applyAlignment="1">
      <alignment horizontal="center" vertical="center" wrapText="1"/>
    </xf>
    <xf numFmtId="0" fontId="31" fillId="0" borderId="51" xfId="6" applyNumberFormat="1" applyFont="1" applyBorder="1" applyAlignment="1">
      <alignment horizontal="center" vertical="center" wrapText="1"/>
    </xf>
    <xf numFmtId="0" fontId="31" fillId="0" borderId="42" xfId="6" applyNumberFormat="1" applyFont="1" applyBorder="1" applyAlignment="1">
      <alignment horizontal="center" vertical="center" wrapText="1"/>
    </xf>
    <xf numFmtId="0" fontId="31" fillId="0" borderId="0" xfId="6" applyNumberFormat="1" applyFont="1" applyAlignment="1">
      <alignment horizontal="center" vertical="center" wrapText="1"/>
    </xf>
    <xf numFmtId="0" fontId="31" fillId="0" borderId="40" xfId="6" applyNumberFormat="1" applyFont="1" applyBorder="1" applyAlignment="1">
      <alignment horizontal="center" vertical="center" wrapText="1"/>
    </xf>
    <xf numFmtId="0" fontId="31" fillId="0" borderId="6" xfId="6" applyNumberFormat="1" applyFont="1" applyBorder="1" applyAlignment="1">
      <alignment horizontal="center" vertical="center" wrapText="1"/>
    </xf>
    <xf numFmtId="0" fontId="31" fillId="0" borderId="7" xfId="6" applyNumberFormat="1" applyFont="1" applyBorder="1" applyAlignment="1">
      <alignment horizontal="center" vertical="center" wrapText="1"/>
    </xf>
    <xf numFmtId="0" fontId="31" fillId="0" borderId="8" xfId="6" applyNumberFormat="1" applyFont="1" applyBorder="1" applyAlignment="1">
      <alignment horizontal="center" vertical="center" wrapText="1"/>
    </xf>
    <xf numFmtId="176" fontId="31" fillId="0" borderId="117" xfId="6" applyNumberFormat="1" applyFont="1" applyBorder="1" applyAlignment="1">
      <alignment horizontal="center" vertical="center"/>
    </xf>
    <xf numFmtId="176" fontId="31" fillId="0" borderId="116" xfId="6" applyNumberFormat="1" applyFont="1" applyBorder="1" applyAlignment="1">
      <alignment horizontal="center" vertical="center"/>
    </xf>
    <xf numFmtId="176" fontId="31" fillId="0" borderId="117" xfId="6" applyNumberFormat="1" applyFont="1" applyBorder="1" applyAlignment="1">
      <alignment horizontal="center" vertical="center" shrinkToFit="1"/>
    </xf>
    <xf numFmtId="176" fontId="31" fillId="0" borderId="116" xfId="6" applyNumberFormat="1" applyFont="1" applyBorder="1" applyAlignment="1">
      <alignment horizontal="center" vertical="center" shrinkToFit="1"/>
    </xf>
    <xf numFmtId="176" fontId="31" fillId="0" borderId="97" xfId="6" applyNumberFormat="1" applyFont="1" applyBorder="1" applyAlignment="1">
      <alignment horizontal="center" vertical="center"/>
    </xf>
    <xf numFmtId="176" fontId="31" fillId="0" borderId="95" xfId="6" applyNumberFormat="1" applyFont="1" applyBorder="1" applyAlignment="1">
      <alignment horizontal="center" vertical="center"/>
    </xf>
    <xf numFmtId="0" fontId="31" fillId="0" borderId="16" xfId="6" applyNumberFormat="1" applyFont="1" applyBorder="1" applyAlignment="1">
      <alignment horizontal="center" vertical="center" shrinkToFit="1"/>
    </xf>
    <xf numFmtId="0" fontId="31" fillId="0" borderId="9" xfId="6" applyNumberFormat="1" applyFont="1" applyBorder="1" applyAlignment="1">
      <alignment horizontal="center" vertical="center" shrinkToFit="1"/>
    </xf>
    <xf numFmtId="0" fontId="28" fillId="0" borderId="9" xfId="6" applyNumberFormat="1" applyFont="1" applyBorder="1" applyAlignment="1">
      <alignment horizontal="center" vertical="center" shrinkToFit="1"/>
    </xf>
    <xf numFmtId="176" fontId="31" fillId="0" borderId="110" xfId="6" applyNumberFormat="1" applyFont="1" applyBorder="1" applyAlignment="1">
      <alignment horizontal="center" vertical="center" shrinkToFit="1"/>
    </xf>
    <xf numFmtId="176" fontId="31" fillId="0" borderId="108" xfId="6" applyNumberFormat="1" applyFont="1" applyBorder="1" applyAlignment="1">
      <alignment horizontal="center" vertical="center" shrinkToFit="1"/>
    </xf>
    <xf numFmtId="0" fontId="55" fillId="0" borderId="0" xfId="6" applyNumberFormat="1" applyFont="1" applyAlignment="1">
      <alignment horizontal="left" vertical="top" wrapText="1"/>
    </xf>
    <xf numFmtId="176" fontId="31" fillId="0" borderId="97" xfId="6" applyNumberFormat="1" applyFont="1" applyBorder="1" applyAlignment="1">
      <alignment horizontal="center" vertical="center" shrinkToFit="1"/>
    </xf>
    <xf numFmtId="176" fontId="31" fillId="0" borderId="95" xfId="6" applyNumberFormat="1" applyFont="1" applyBorder="1" applyAlignment="1">
      <alignment horizontal="center" vertical="center" shrinkToFit="1"/>
    </xf>
    <xf numFmtId="176" fontId="31" fillId="0" borderId="110" xfId="6" applyNumberFormat="1" applyFont="1" applyBorder="1" applyAlignment="1">
      <alignment horizontal="center" vertical="center"/>
    </xf>
    <xf numFmtId="176" fontId="31" fillId="0" borderId="108" xfId="6" applyNumberFormat="1" applyFont="1" applyBorder="1" applyAlignment="1">
      <alignment horizontal="center" vertical="center"/>
    </xf>
    <xf numFmtId="0" fontId="28" fillId="5" borderId="175" xfId="2" applyNumberFormat="1" applyFont="1" applyFill="1" applyBorder="1" applyAlignment="1" applyProtection="1">
      <alignment horizontal="center" vertical="center" wrapText="1"/>
      <protection hidden="1"/>
    </xf>
    <xf numFmtId="0" fontId="28" fillId="5" borderId="176" xfId="2" applyNumberFormat="1" applyFont="1" applyFill="1" applyBorder="1" applyAlignment="1" applyProtection="1">
      <alignment horizontal="center" vertical="center" wrapText="1"/>
      <protection hidden="1"/>
    </xf>
    <xf numFmtId="0" fontId="28" fillId="5" borderId="177" xfId="2" applyNumberFormat="1" applyFont="1" applyFill="1" applyBorder="1" applyAlignment="1" applyProtection="1">
      <alignment horizontal="center" vertical="center" wrapText="1"/>
      <protection hidden="1"/>
    </xf>
    <xf numFmtId="0" fontId="28" fillId="5" borderId="182" xfId="2" applyNumberFormat="1" applyFont="1" applyFill="1" applyBorder="1" applyAlignment="1" applyProtection="1">
      <alignment horizontal="center" vertical="center" wrapText="1"/>
      <protection hidden="1"/>
    </xf>
    <xf numFmtId="0" fontId="28" fillId="5" borderId="183" xfId="2" applyNumberFormat="1" applyFont="1" applyFill="1" applyBorder="1" applyAlignment="1" applyProtection="1">
      <alignment horizontal="center" vertical="center" wrapText="1"/>
      <protection hidden="1"/>
    </xf>
    <xf numFmtId="0" fontId="28" fillId="5" borderId="184" xfId="2" applyNumberFormat="1" applyFont="1" applyFill="1" applyBorder="1" applyAlignment="1" applyProtection="1">
      <alignment horizontal="center" vertical="center" wrapText="1"/>
      <protection hidden="1"/>
    </xf>
    <xf numFmtId="0" fontId="32" fillId="5" borderId="178" xfId="2" applyNumberFormat="1" applyFont="1" applyFill="1" applyBorder="1" applyAlignment="1" applyProtection="1">
      <alignment horizontal="center" vertical="center" wrapText="1"/>
      <protection hidden="1"/>
    </xf>
    <xf numFmtId="0" fontId="32" fillId="5" borderId="179" xfId="2" applyNumberFormat="1" applyFont="1" applyFill="1" applyBorder="1" applyAlignment="1" applyProtection="1">
      <alignment horizontal="center" vertical="center" wrapText="1"/>
      <protection hidden="1"/>
    </xf>
    <xf numFmtId="0" fontId="32" fillId="5" borderId="185" xfId="2" applyNumberFormat="1" applyFont="1" applyFill="1" applyBorder="1" applyAlignment="1" applyProtection="1">
      <alignment horizontal="center" vertical="center" wrapText="1"/>
      <protection hidden="1"/>
    </xf>
    <xf numFmtId="0" fontId="32" fillId="5" borderId="186" xfId="2" applyNumberFormat="1" applyFont="1" applyFill="1" applyBorder="1" applyAlignment="1" applyProtection="1">
      <alignment horizontal="center" vertical="center" wrapText="1"/>
      <protection hidden="1"/>
    </xf>
    <xf numFmtId="0" fontId="28" fillId="0" borderId="175" xfId="2" applyNumberFormat="1" applyFont="1" applyBorder="1" applyAlignment="1" applyProtection="1">
      <alignment horizontal="center" vertical="center"/>
      <protection hidden="1"/>
    </xf>
    <xf numFmtId="0" fontId="28" fillId="0" borderId="176" xfId="2" applyNumberFormat="1" applyFont="1" applyBorder="1" applyAlignment="1" applyProtection="1">
      <alignment horizontal="center" vertical="center"/>
      <protection hidden="1"/>
    </xf>
    <xf numFmtId="0" fontId="28" fillId="0" borderId="177" xfId="2" applyNumberFormat="1" applyFont="1" applyBorder="1" applyAlignment="1" applyProtection="1">
      <alignment horizontal="center" vertical="center"/>
      <protection hidden="1"/>
    </xf>
    <xf numFmtId="0" fontId="28" fillId="0" borderId="182" xfId="2" applyNumberFormat="1" applyFont="1" applyBorder="1" applyAlignment="1" applyProtection="1">
      <alignment horizontal="center" vertical="center"/>
      <protection hidden="1"/>
    </xf>
    <xf numFmtId="0" fontId="28" fillId="0" borderId="183" xfId="2" applyNumberFormat="1" applyFont="1" applyBorder="1" applyAlignment="1" applyProtection="1">
      <alignment horizontal="center" vertical="center"/>
      <protection hidden="1"/>
    </xf>
    <xf numFmtId="0" fontId="28" fillId="0" borderId="184" xfId="2" applyNumberFormat="1" applyFont="1" applyBorder="1" applyAlignment="1" applyProtection="1">
      <alignment horizontal="center" vertical="center"/>
      <protection hidden="1"/>
    </xf>
    <xf numFmtId="0" fontId="28" fillId="0" borderId="178" xfId="2" applyNumberFormat="1" applyFont="1" applyBorder="1" applyAlignment="1" applyProtection="1">
      <alignment horizontal="center" vertical="center" wrapText="1"/>
      <protection hidden="1"/>
    </xf>
    <xf numFmtId="0" fontId="28" fillId="0" borderId="180" xfId="2" applyNumberFormat="1" applyFont="1" applyBorder="1" applyAlignment="1" applyProtection="1">
      <alignment horizontal="center" vertical="center"/>
      <protection hidden="1"/>
    </xf>
    <xf numFmtId="0" fontId="28" fillId="0" borderId="185" xfId="2" applyNumberFormat="1" applyFont="1" applyBorder="1" applyAlignment="1" applyProtection="1">
      <alignment horizontal="center" vertical="center"/>
      <protection hidden="1"/>
    </xf>
    <xf numFmtId="0" fontId="28" fillId="0" borderId="187" xfId="2" applyNumberFormat="1" applyFont="1" applyBorder="1" applyAlignment="1" applyProtection="1">
      <alignment horizontal="center" vertical="center"/>
      <protection hidden="1"/>
    </xf>
    <xf numFmtId="0" fontId="28" fillId="5" borderId="178" xfId="2" applyNumberFormat="1" applyFont="1" applyFill="1" applyBorder="1" applyAlignment="1" applyProtection="1">
      <alignment horizontal="center" vertical="center" wrapText="1"/>
      <protection hidden="1"/>
    </xf>
    <xf numFmtId="0" fontId="28" fillId="5" borderId="170" xfId="2" applyNumberFormat="1" applyFont="1" applyFill="1" applyBorder="1" applyAlignment="1" applyProtection="1">
      <alignment horizontal="center" vertical="center" wrapText="1"/>
      <protection hidden="1"/>
    </xf>
    <xf numFmtId="0" fontId="28" fillId="5" borderId="180" xfId="2" applyNumberFormat="1" applyFont="1" applyFill="1" applyBorder="1" applyAlignment="1" applyProtection="1">
      <alignment horizontal="center" vertical="center" wrapText="1"/>
      <protection hidden="1"/>
    </xf>
    <xf numFmtId="0" fontId="28" fillId="5" borderId="185" xfId="2" applyNumberFormat="1" applyFont="1" applyFill="1" applyBorder="1" applyAlignment="1" applyProtection="1">
      <alignment horizontal="center" vertical="center" wrapText="1"/>
      <protection hidden="1"/>
    </xf>
    <xf numFmtId="0" fontId="28" fillId="5" borderId="109" xfId="2" applyNumberFormat="1" applyFont="1" applyFill="1" applyBorder="1" applyAlignment="1" applyProtection="1">
      <alignment horizontal="center" vertical="center" wrapText="1"/>
      <protection hidden="1"/>
    </xf>
    <xf numFmtId="0" fontId="28" fillId="5" borderId="187" xfId="2" applyNumberFormat="1" applyFont="1" applyFill="1" applyBorder="1" applyAlignment="1" applyProtection="1">
      <alignment horizontal="center" vertical="center" wrapText="1"/>
      <protection hidden="1"/>
    </xf>
    <xf numFmtId="0" fontId="28" fillId="5" borderId="181" xfId="2" applyNumberFormat="1" applyFont="1" applyFill="1" applyBorder="1" applyAlignment="1" applyProtection="1">
      <alignment horizontal="center" vertical="center" wrapText="1"/>
      <protection hidden="1"/>
    </xf>
    <xf numFmtId="0" fontId="28" fillId="5" borderId="179" xfId="2" applyNumberFormat="1" applyFont="1" applyFill="1" applyBorder="1" applyAlignment="1" applyProtection="1">
      <alignment horizontal="center" vertical="center" wrapText="1"/>
      <protection hidden="1"/>
    </xf>
    <xf numFmtId="0" fontId="28" fillId="5" borderId="188" xfId="2" applyNumberFormat="1" applyFont="1" applyFill="1" applyBorder="1" applyAlignment="1" applyProtection="1">
      <alignment horizontal="center" vertical="center" wrapText="1"/>
      <protection hidden="1"/>
    </xf>
    <xf numFmtId="0" fontId="28" fillId="5" borderId="186" xfId="2" applyNumberFormat="1" applyFont="1" applyFill="1" applyBorder="1" applyAlignment="1" applyProtection="1">
      <alignment horizontal="center" vertical="center" wrapText="1"/>
      <protection hidden="1"/>
    </xf>
    <xf numFmtId="0" fontId="28" fillId="5" borderId="189" xfId="2" applyNumberFormat="1" applyFont="1" applyFill="1" applyBorder="1" applyAlignment="1" applyProtection="1">
      <alignment horizontal="left" vertical="center" shrinkToFit="1"/>
      <protection hidden="1"/>
    </xf>
    <xf numFmtId="0" fontId="28" fillId="5" borderId="190" xfId="2" applyNumberFormat="1" applyFont="1" applyFill="1" applyBorder="1" applyAlignment="1" applyProtection="1">
      <alignment horizontal="left" vertical="center" shrinkToFit="1"/>
      <protection hidden="1"/>
    </xf>
    <xf numFmtId="0" fontId="28" fillId="5" borderId="191" xfId="2" applyNumberFormat="1" applyFont="1" applyFill="1" applyBorder="1" applyAlignment="1" applyProtection="1">
      <alignment horizontal="left" vertical="center" shrinkToFit="1"/>
      <protection hidden="1"/>
    </xf>
    <xf numFmtId="0" fontId="28" fillId="4" borderId="192" xfId="2" applyFont="1" applyFill="1" applyBorder="1" applyAlignment="1" applyProtection="1">
      <alignment horizontal="center" vertical="center" shrinkToFit="1"/>
      <protection locked="0" hidden="1"/>
    </xf>
    <xf numFmtId="0" fontId="28" fillId="4" borderId="193" xfId="2" applyFont="1" applyFill="1" applyBorder="1" applyAlignment="1" applyProtection="1">
      <alignment horizontal="center" vertical="center" shrinkToFit="1"/>
      <protection locked="0" hidden="1"/>
    </xf>
    <xf numFmtId="0" fontId="28" fillId="4" borderId="42" xfId="2" applyFont="1" applyFill="1" applyBorder="1" applyAlignment="1" applyProtection="1">
      <alignment horizontal="center" vertical="center" wrapText="1"/>
      <protection hidden="1"/>
    </xf>
    <xf numFmtId="0" fontId="28" fillId="4" borderId="40" xfId="2" applyFont="1" applyFill="1" applyBorder="1" applyAlignment="1" applyProtection="1">
      <alignment horizontal="center" vertical="center" wrapText="1"/>
      <protection hidden="1"/>
    </xf>
    <xf numFmtId="0" fontId="28" fillId="4" borderId="0" xfId="2" applyFont="1" applyFill="1" applyAlignment="1" applyProtection="1">
      <alignment horizontal="center" vertical="center" wrapText="1"/>
      <protection hidden="1"/>
    </xf>
    <xf numFmtId="0" fontId="28" fillId="4" borderId="0" xfId="2" applyFont="1" applyFill="1" applyAlignment="1" applyProtection="1">
      <alignment horizontal="center" vertical="center" shrinkToFit="1"/>
      <protection locked="0" hidden="1"/>
    </xf>
    <xf numFmtId="0" fontId="28" fillId="4" borderId="48" xfId="2" applyFont="1" applyFill="1" applyBorder="1" applyAlignment="1" applyProtection="1">
      <alignment horizontal="center" vertical="center" shrinkToFit="1"/>
      <protection locked="0" hidden="1"/>
    </xf>
    <xf numFmtId="0" fontId="28" fillId="5" borderId="194" xfId="2" applyNumberFormat="1" applyFont="1" applyFill="1" applyBorder="1" applyAlignment="1" applyProtection="1">
      <alignment horizontal="left" vertical="center" shrinkToFit="1"/>
      <protection hidden="1"/>
    </xf>
    <xf numFmtId="0" fontId="28" fillId="5" borderId="195" xfId="2" applyNumberFormat="1" applyFont="1" applyFill="1" applyBorder="1" applyAlignment="1" applyProtection="1">
      <alignment horizontal="left" vertical="center" shrinkToFit="1"/>
      <protection hidden="1"/>
    </xf>
    <xf numFmtId="0" fontId="28" fillId="5" borderId="196" xfId="2" applyNumberFormat="1" applyFont="1" applyFill="1" applyBorder="1" applyAlignment="1" applyProtection="1">
      <alignment horizontal="left" vertical="center" shrinkToFit="1"/>
      <protection hidden="1"/>
    </xf>
    <xf numFmtId="0" fontId="28" fillId="4" borderId="197" xfId="2" applyFont="1" applyFill="1" applyBorder="1" applyAlignment="1" applyProtection="1">
      <alignment horizontal="center" vertical="center" shrinkToFit="1"/>
      <protection locked="0" hidden="1"/>
    </xf>
    <xf numFmtId="0" fontId="28" fillId="4" borderId="198" xfId="2" applyFont="1" applyFill="1" applyBorder="1" applyAlignment="1" applyProtection="1">
      <alignment horizontal="center" vertical="center" shrinkToFit="1"/>
      <protection locked="0" hidden="1"/>
    </xf>
    <xf numFmtId="0" fontId="28" fillId="0" borderId="194" xfId="2" applyNumberFormat="1" applyFont="1" applyBorder="1" applyAlignment="1" applyProtection="1">
      <alignment horizontal="left" vertical="center" shrinkToFit="1"/>
      <protection hidden="1"/>
    </xf>
    <xf numFmtId="0" fontId="28" fillId="0" borderId="195" xfId="2" applyNumberFormat="1" applyFont="1" applyBorder="1" applyAlignment="1" applyProtection="1">
      <alignment horizontal="left" vertical="center" shrinkToFit="1"/>
      <protection hidden="1"/>
    </xf>
    <xf numFmtId="0" fontId="28" fillId="0" borderId="196" xfId="2" applyNumberFormat="1" applyFont="1" applyBorder="1" applyAlignment="1" applyProtection="1">
      <alignment horizontal="left" vertical="center" shrinkToFit="1"/>
      <protection hidden="1"/>
    </xf>
    <xf numFmtId="0" fontId="28" fillId="5" borderId="199" xfId="2" applyNumberFormat="1" applyFont="1" applyFill="1" applyBorder="1" applyAlignment="1" applyProtection="1">
      <alignment horizontal="left" vertical="center" wrapText="1"/>
      <protection hidden="1"/>
    </xf>
    <xf numFmtId="0" fontId="28" fillId="5" borderId="200" xfId="2" applyNumberFormat="1" applyFont="1" applyFill="1" applyBorder="1" applyAlignment="1" applyProtection="1">
      <alignment horizontal="left" vertical="center" wrapText="1"/>
      <protection hidden="1"/>
    </xf>
    <xf numFmtId="0" fontId="28" fillId="5" borderId="201" xfId="2" applyNumberFormat="1" applyFont="1" applyFill="1" applyBorder="1" applyAlignment="1" applyProtection="1">
      <alignment horizontal="left" vertical="center" wrapText="1"/>
      <protection hidden="1"/>
    </xf>
    <xf numFmtId="0" fontId="28" fillId="4" borderId="202" xfId="2" applyFont="1" applyFill="1" applyBorder="1" applyAlignment="1" applyProtection="1">
      <alignment horizontal="center" vertical="center" shrinkToFit="1"/>
      <protection locked="0" hidden="1"/>
    </xf>
    <xf numFmtId="0" fontId="28" fillId="4" borderId="203" xfId="2" applyFont="1" applyFill="1" applyBorder="1" applyAlignment="1" applyProtection="1">
      <alignment horizontal="center" vertical="center" shrinkToFit="1"/>
      <protection locked="0" hidden="1"/>
    </xf>
    <xf numFmtId="0" fontId="28" fillId="4" borderId="28" xfId="2" applyFont="1" applyFill="1" applyBorder="1" applyAlignment="1" applyProtection="1">
      <alignment horizontal="center" vertical="center"/>
      <protection hidden="1"/>
    </xf>
    <xf numFmtId="0" fontId="28" fillId="4" borderId="27" xfId="2" applyFont="1" applyFill="1" applyBorder="1" applyAlignment="1" applyProtection="1">
      <alignment horizontal="center" vertical="center" wrapText="1"/>
      <protection hidden="1"/>
    </xf>
    <xf numFmtId="0" fontId="28" fillId="4" borderId="38" xfId="2" applyFont="1" applyFill="1" applyBorder="1" applyAlignment="1" applyProtection="1">
      <alignment horizontal="center" vertical="center" wrapText="1"/>
      <protection hidden="1"/>
    </xf>
    <xf numFmtId="0" fontId="28" fillId="4" borderId="28" xfId="2" applyFont="1" applyFill="1" applyBorder="1" applyAlignment="1" applyProtection="1">
      <alignment horizontal="center" vertical="center" wrapText="1"/>
      <protection hidden="1"/>
    </xf>
    <xf numFmtId="0" fontId="28" fillId="4" borderId="28" xfId="2" applyFont="1" applyFill="1" applyBorder="1" applyAlignment="1" applyProtection="1">
      <alignment horizontal="center" vertical="center" shrinkToFit="1"/>
      <protection locked="0" hidden="1"/>
    </xf>
    <xf numFmtId="0" fontId="28" fillId="4" borderId="39" xfId="2" applyFont="1" applyFill="1" applyBorder="1" applyAlignment="1" applyProtection="1">
      <alignment horizontal="center" vertical="center" shrinkToFit="1"/>
      <protection locked="0" hidden="1"/>
    </xf>
    <xf numFmtId="0" fontId="28" fillId="0" borderId="10" xfId="2" applyNumberFormat="1" applyFont="1" applyBorder="1" applyAlignment="1" applyProtection="1">
      <alignment horizontal="center" vertical="center" wrapText="1"/>
      <protection hidden="1"/>
    </xf>
    <xf numFmtId="0" fontId="28" fillId="0" borderId="11" xfId="2" applyNumberFormat="1" applyFont="1" applyBorder="1" applyAlignment="1" applyProtection="1">
      <alignment horizontal="center" vertical="center" wrapText="1"/>
      <protection hidden="1"/>
    </xf>
    <xf numFmtId="0" fontId="28" fillId="5" borderId="11" xfId="2" applyNumberFormat="1" applyFont="1" applyFill="1" applyBorder="1" applyAlignment="1" applyProtection="1">
      <alignment horizontal="center" vertical="center" wrapText="1"/>
      <protection locked="0" hidden="1"/>
    </xf>
    <xf numFmtId="0" fontId="28" fillId="5" borderId="12" xfId="2" applyNumberFormat="1" applyFont="1" applyFill="1" applyBorder="1" applyAlignment="1" applyProtection="1">
      <alignment horizontal="center" vertical="center" wrapText="1"/>
      <protection locked="0" hidden="1"/>
    </xf>
    <xf numFmtId="0" fontId="28" fillId="5" borderId="52" xfId="2" applyNumberFormat="1" applyFont="1" applyFill="1" applyBorder="1" applyAlignment="1" applyProtection="1">
      <alignment horizontal="center" vertical="center" wrapText="1"/>
      <protection locked="0" hidden="1"/>
    </xf>
    <xf numFmtId="0" fontId="28" fillId="5" borderId="204" xfId="2" applyNumberFormat="1" applyFont="1" applyFill="1" applyBorder="1" applyAlignment="1" applyProtection="1">
      <alignment horizontal="center" vertical="center" wrapText="1"/>
      <protection hidden="1"/>
    </xf>
    <xf numFmtId="0" fontId="28" fillId="5" borderId="43" xfId="2" applyNumberFormat="1" applyFont="1" applyFill="1" applyBorder="1" applyAlignment="1" applyProtection="1">
      <alignment horizontal="center" vertical="center" wrapText="1"/>
      <protection hidden="1"/>
    </xf>
    <xf numFmtId="0" fontId="28" fillId="5" borderId="205" xfId="2" applyNumberFormat="1" applyFont="1" applyFill="1" applyBorder="1" applyAlignment="1" applyProtection="1">
      <alignment horizontal="center" vertical="center" wrapText="1"/>
      <protection hidden="1"/>
    </xf>
    <xf numFmtId="0" fontId="28" fillId="3" borderId="43" xfId="2" applyNumberFormat="1" applyFont="1" applyFill="1" applyBorder="1" applyAlignment="1" applyProtection="1">
      <alignment horizontal="center" vertical="center"/>
      <protection hidden="1"/>
    </xf>
    <xf numFmtId="0" fontId="28" fillId="3" borderId="206" xfId="2" applyNumberFormat="1" applyFont="1" applyFill="1" applyBorder="1" applyAlignment="1" applyProtection="1">
      <alignment horizontal="center" vertical="center"/>
      <protection hidden="1"/>
    </xf>
    <xf numFmtId="0" fontId="28" fillId="5" borderId="49" xfId="2" applyNumberFormat="1" applyFont="1" applyFill="1" applyBorder="1" applyAlignment="1" applyProtection="1">
      <alignment horizontal="center" vertical="center" wrapText="1"/>
      <protection hidden="1"/>
    </xf>
    <xf numFmtId="0" fontId="28" fillId="5" borderId="25" xfId="2" applyNumberFormat="1" applyFont="1" applyFill="1" applyBorder="1" applyAlignment="1" applyProtection="1">
      <alignment horizontal="center" vertical="center" wrapText="1"/>
      <protection hidden="1"/>
    </xf>
    <xf numFmtId="0" fontId="28" fillId="5" borderId="26" xfId="2" applyNumberFormat="1" applyFont="1" applyFill="1" applyBorder="1" applyAlignment="1" applyProtection="1">
      <alignment horizontal="center" vertical="center" wrapText="1"/>
      <protection hidden="1"/>
    </xf>
    <xf numFmtId="0" fontId="28" fillId="3" borderId="25" xfId="2" applyNumberFormat="1" applyFont="1" applyFill="1" applyBorder="1" applyAlignment="1" applyProtection="1">
      <alignment horizontal="left" vertical="center"/>
      <protection hidden="1"/>
    </xf>
    <xf numFmtId="0" fontId="28" fillId="3" borderId="29" xfId="2" applyNumberFormat="1" applyFont="1" applyFill="1" applyBorder="1" applyAlignment="1" applyProtection="1">
      <alignment horizontal="left" vertical="center"/>
      <protection hidden="1"/>
    </xf>
    <xf numFmtId="0" fontId="38" fillId="3" borderId="13" xfId="3" applyNumberFormat="1" applyFont="1" applyFill="1" applyBorder="1" applyAlignment="1" applyProtection="1">
      <alignment horizontal="left" vertical="center"/>
      <protection locked="0" hidden="1"/>
    </xf>
    <xf numFmtId="0" fontId="28" fillId="0" borderId="39" xfId="2" applyNumberFormat="1" applyFont="1" applyBorder="1" applyAlignment="1" applyProtection="1">
      <alignment horizontal="center" vertical="center"/>
      <protection hidden="1"/>
    </xf>
    <xf numFmtId="0" fontId="28" fillId="0" borderId="16" xfId="2" applyNumberFormat="1" applyFont="1" applyBorder="1" applyAlignment="1" applyProtection="1">
      <alignment horizontal="center" vertical="center" wrapText="1"/>
      <protection hidden="1"/>
    </xf>
    <xf numFmtId="0" fontId="28" fillId="0" borderId="22" xfId="2" applyNumberFormat="1" applyFont="1" applyBorder="1" applyAlignment="1" applyProtection="1">
      <alignment horizontal="center" vertical="center" wrapText="1"/>
      <protection hidden="1"/>
    </xf>
    <xf numFmtId="0" fontId="28" fillId="3" borderId="9" xfId="2" applyNumberFormat="1" applyFont="1" applyFill="1" applyBorder="1" applyAlignment="1" applyProtection="1">
      <alignment horizontal="center" vertical="center" wrapText="1"/>
      <protection locked="0" hidden="1"/>
    </xf>
    <xf numFmtId="0" fontId="28" fillId="3" borderId="23" xfId="2" applyNumberFormat="1" applyFont="1" applyFill="1" applyBorder="1" applyAlignment="1" applyProtection="1">
      <alignment horizontal="center" vertical="center" wrapText="1"/>
      <protection locked="0" hidden="1"/>
    </xf>
    <xf numFmtId="0" fontId="28" fillId="3" borderId="9" xfId="2" applyNumberFormat="1" applyFont="1" applyFill="1" applyBorder="1" applyAlignment="1" applyProtection="1">
      <alignment horizontal="left" vertical="center" wrapText="1"/>
      <protection hidden="1"/>
    </xf>
    <xf numFmtId="0" fontId="28" fillId="3" borderId="53" xfId="2" applyNumberFormat="1" applyFont="1" applyFill="1" applyBorder="1" applyAlignment="1" applyProtection="1">
      <alignment horizontal="left" vertical="center" wrapText="1"/>
      <protection hidden="1"/>
    </xf>
    <xf numFmtId="0" fontId="28" fillId="3" borderId="9" xfId="2" applyNumberFormat="1" applyFont="1" applyFill="1" applyBorder="1" applyAlignment="1" applyProtection="1">
      <alignment horizontal="center" vertical="center" wrapText="1"/>
      <protection hidden="1"/>
    </xf>
    <xf numFmtId="0" fontId="28" fillId="0" borderId="52" xfId="2" applyNumberFormat="1" applyFont="1" applyBorder="1" applyAlignment="1" applyProtection="1">
      <alignment horizontal="center" vertical="center"/>
      <protection hidden="1"/>
    </xf>
    <xf numFmtId="0" fontId="28" fillId="0" borderId="53" xfId="2" applyNumberFormat="1" applyFont="1" applyBorder="1" applyAlignment="1" applyProtection="1">
      <alignment horizontal="center" vertical="center"/>
      <protection hidden="1"/>
    </xf>
    <xf numFmtId="56" fontId="28" fillId="4" borderId="9" xfId="2" applyNumberFormat="1" applyFont="1" applyFill="1" applyBorder="1" applyAlignment="1" applyProtection="1">
      <alignment horizontal="center" vertical="center" wrapText="1"/>
      <protection hidden="1"/>
    </xf>
    <xf numFmtId="0" fontId="28" fillId="4" borderId="9" xfId="2" applyFont="1" applyFill="1" applyBorder="1" applyAlignment="1" applyProtection="1">
      <alignment horizontal="center" vertical="center" wrapText="1"/>
      <protection hidden="1"/>
    </xf>
    <xf numFmtId="0" fontId="28" fillId="4" borderId="9" xfId="2" applyFont="1" applyFill="1" applyBorder="1" applyAlignment="1" applyProtection="1">
      <alignment horizontal="left" vertical="center" wrapText="1"/>
      <protection hidden="1"/>
    </xf>
    <xf numFmtId="0" fontId="28" fillId="3" borderId="40" xfId="2" applyNumberFormat="1" applyFont="1" applyFill="1" applyBorder="1" applyAlignment="1" applyProtection="1">
      <alignment horizontal="center" vertical="center"/>
      <protection hidden="1"/>
    </xf>
    <xf numFmtId="0" fontId="28" fillId="3" borderId="38" xfId="2" applyNumberFormat="1" applyFont="1" applyFill="1" applyBorder="1" applyAlignment="1" applyProtection="1">
      <alignment horizontal="center" vertical="center"/>
      <protection hidden="1"/>
    </xf>
    <xf numFmtId="0" fontId="28" fillId="3" borderId="23" xfId="2" applyNumberFormat="1" applyFont="1" applyFill="1" applyBorder="1" applyAlignment="1" applyProtection="1">
      <alignment horizontal="left" vertical="center" wrapText="1"/>
      <protection hidden="1"/>
    </xf>
    <xf numFmtId="0" fontId="28" fillId="3" borderId="58" xfId="2" applyNumberFormat="1" applyFont="1" applyFill="1" applyBorder="1" applyAlignment="1" applyProtection="1">
      <alignment horizontal="left" vertical="center" wrapText="1"/>
      <protection hidden="1"/>
    </xf>
    <xf numFmtId="0" fontId="28" fillId="5" borderId="35" xfId="2" applyNumberFormat="1" applyFont="1" applyFill="1" applyBorder="1" applyAlignment="1" applyProtection="1">
      <alignment horizontal="center" vertical="center" wrapText="1"/>
      <protection locked="0" hidden="1"/>
    </xf>
    <xf numFmtId="0" fontId="28" fillId="5" borderId="3" xfId="2" applyNumberFormat="1" applyFont="1" applyFill="1" applyBorder="1" applyAlignment="1" applyProtection="1">
      <alignment horizontal="center" vertical="center" wrapText="1"/>
      <protection locked="0" hidden="1"/>
    </xf>
    <xf numFmtId="0" fontId="28" fillId="5" borderId="4" xfId="2" applyNumberFormat="1" applyFont="1" applyFill="1" applyBorder="1" applyAlignment="1" applyProtection="1">
      <alignment horizontal="center" vertical="center" wrapText="1"/>
      <protection locked="0" hidden="1"/>
    </xf>
    <xf numFmtId="0" fontId="28" fillId="5" borderId="47" xfId="2" applyNumberFormat="1" applyFont="1" applyFill="1" applyBorder="1" applyAlignment="1" applyProtection="1">
      <alignment horizontal="center" vertical="center" wrapText="1"/>
      <protection locked="0" hidden="1"/>
    </xf>
    <xf numFmtId="0" fontId="28" fillId="5" borderId="0" xfId="2" applyNumberFormat="1" applyFont="1" applyFill="1" applyBorder="1" applyAlignment="1" applyProtection="1">
      <alignment horizontal="center" vertical="center" wrapText="1"/>
      <protection locked="0" hidden="1"/>
    </xf>
    <xf numFmtId="0" fontId="28" fillId="5" borderId="40" xfId="2" applyNumberFormat="1" applyFont="1" applyFill="1" applyBorder="1" applyAlignment="1" applyProtection="1">
      <alignment horizontal="center" vertical="center" wrapText="1"/>
      <protection locked="0" hidden="1"/>
    </xf>
    <xf numFmtId="0" fontId="28" fillId="5" borderId="46" xfId="2" applyNumberFormat="1" applyFont="1" applyFill="1" applyBorder="1" applyAlignment="1" applyProtection="1">
      <alignment horizontal="center" vertical="center" wrapText="1"/>
      <protection locked="0" hidden="1"/>
    </xf>
    <xf numFmtId="0" fontId="28" fillId="5" borderId="7" xfId="2" applyNumberFormat="1" applyFont="1" applyFill="1" applyBorder="1" applyAlignment="1" applyProtection="1">
      <alignment horizontal="center" vertical="center" wrapText="1"/>
      <protection locked="0" hidden="1"/>
    </xf>
    <xf numFmtId="0" fontId="28" fillId="5" borderId="8" xfId="2" applyNumberFormat="1" applyFont="1" applyFill="1" applyBorder="1" applyAlignment="1" applyProtection="1">
      <alignment horizontal="center" vertical="center" wrapText="1"/>
      <protection locked="0" hidden="1"/>
    </xf>
    <xf numFmtId="0" fontId="52" fillId="10" borderId="35" xfId="2" applyFont="1" applyFill="1" applyBorder="1" applyAlignment="1" applyProtection="1">
      <alignment horizontal="center" vertical="center" wrapText="1"/>
      <protection locked="0" hidden="1"/>
    </xf>
    <xf numFmtId="0" fontId="52" fillId="10" borderId="3" xfId="2" applyFont="1" applyFill="1" applyBorder="1" applyAlignment="1" applyProtection="1">
      <alignment horizontal="center" vertical="center" wrapText="1"/>
      <protection locked="0" hidden="1"/>
    </xf>
    <xf numFmtId="0" fontId="52" fillId="10" borderId="4" xfId="2" applyFont="1" applyFill="1" applyBorder="1" applyAlignment="1" applyProtection="1">
      <alignment horizontal="center" vertical="center" wrapText="1"/>
      <protection locked="0" hidden="1"/>
    </xf>
    <xf numFmtId="0" fontId="52" fillId="10" borderId="47" xfId="2" applyFont="1" applyFill="1" applyBorder="1" applyAlignment="1" applyProtection="1">
      <alignment horizontal="center" vertical="center" wrapText="1"/>
      <protection locked="0" hidden="1"/>
    </xf>
    <xf numFmtId="0" fontId="52" fillId="10" borderId="0" xfId="2" applyFont="1" applyFill="1" applyAlignment="1" applyProtection="1">
      <alignment horizontal="center" vertical="center" wrapText="1"/>
      <protection locked="0" hidden="1"/>
    </xf>
    <xf numFmtId="0" fontId="52" fillId="10" borderId="40" xfId="2" applyFont="1" applyFill="1" applyBorder="1" applyAlignment="1" applyProtection="1">
      <alignment horizontal="center" vertical="center" wrapText="1"/>
      <protection locked="0" hidden="1"/>
    </xf>
    <xf numFmtId="0" fontId="52" fillId="10" borderId="46" xfId="2" applyFont="1" applyFill="1" applyBorder="1" applyAlignment="1" applyProtection="1">
      <alignment horizontal="center" vertical="center" wrapText="1"/>
      <protection locked="0" hidden="1"/>
    </xf>
    <xf numFmtId="0" fontId="52" fillId="10" borderId="7" xfId="2" applyFont="1" applyFill="1" applyBorder="1" applyAlignment="1" applyProtection="1">
      <alignment horizontal="center" vertical="center" wrapText="1"/>
      <protection locked="0" hidden="1"/>
    </xf>
    <xf numFmtId="0" fontId="52" fillId="10" borderId="8" xfId="2" applyFont="1" applyFill="1" applyBorder="1" applyAlignment="1" applyProtection="1">
      <alignment horizontal="center" vertical="center" wrapText="1"/>
      <protection locked="0" hidden="1"/>
    </xf>
    <xf numFmtId="0" fontId="52" fillId="0" borderId="35" xfId="2" applyFont="1" applyBorder="1" applyAlignment="1" applyProtection="1">
      <alignment horizontal="center" vertical="center" wrapText="1"/>
      <protection hidden="1"/>
    </xf>
    <xf numFmtId="0" fontId="52" fillId="0" borderId="3" xfId="2" applyFont="1" applyBorder="1" applyAlignment="1" applyProtection="1">
      <alignment horizontal="center" vertical="center" wrapText="1"/>
      <protection hidden="1"/>
    </xf>
    <xf numFmtId="0" fontId="52" fillId="0" borderId="4" xfId="2" applyFont="1" applyBorder="1" applyAlignment="1" applyProtection="1">
      <alignment horizontal="center" vertical="center" wrapText="1"/>
      <protection hidden="1"/>
    </xf>
    <xf numFmtId="0" fontId="52" fillId="0" borderId="47" xfId="2" applyFont="1" applyBorder="1" applyAlignment="1" applyProtection="1">
      <alignment horizontal="center" vertical="center" wrapText="1"/>
      <protection hidden="1"/>
    </xf>
    <xf numFmtId="0" fontId="52" fillId="0" borderId="0" xfId="2" applyFont="1" applyAlignment="1" applyProtection="1">
      <alignment horizontal="center" vertical="center" wrapText="1"/>
      <protection hidden="1"/>
    </xf>
    <xf numFmtId="0" fontId="52" fillId="0" borderId="40" xfId="2" applyFont="1" applyBorder="1" applyAlignment="1" applyProtection="1">
      <alignment horizontal="center" vertical="center" wrapText="1"/>
      <protection hidden="1"/>
    </xf>
    <xf numFmtId="0" fontId="52" fillId="0" borderId="46" xfId="2" applyFont="1" applyBorder="1" applyAlignment="1" applyProtection="1">
      <alignment horizontal="center" vertical="center" wrapText="1"/>
      <protection hidden="1"/>
    </xf>
    <xf numFmtId="0" fontId="52" fillId="0" borderId="7" xfId="2" applyFont="1" applyBorder="1" applyAlignment="1" applyProtection="1">
      <alignment horizontal="center" vertical="center" wrapText="1"/>
      <protection hidden="1"/>
    </xf>
    <xf numFmtId="0" fontId="52" fillId="0" borderId="8" xfId="2" applyFont="1" applyBorder="1" applyAlignment="1" applyProtection="1">
      <alignment horizontal="center" vertical="center" wrapText="1"/>
      <protection hidden="1"/>
    </xf>
    <xf numFmtId="0" fontId="28" fillId="5" borderId="37" xfId="2" applyNumberFormat="1" applyFont="1" applyFill="1" applyBorder="1" applyAlignment="1" applyProtection="1">
      <alignment horizontal="center" vertical="center" wrapText="1"/>
      <protection locked="0" hidden="1"/>
    </xf>
    <xf numFmtId="0" fontId="28" fillId="5" borderId="28" xfId="2" applyNumberFormat="1" applyFont="1" applyFill="1" applyBorder="1" applyAlignment="1" applyProtection="1">
      <alignment horizontal="center" vertical="center" wrapText="1"/>
      <protection locked="0" hidden="1"/>
    </xf>
    <xf numFmtId="0" fontId="28" fillId="5" borderId="38" xfId="2" applyNumberFormat="1" applyFont="1" applyFill="1" applyBorder="1" applyAlignment="1" applyProtection="1">
      <alignment horizontal="center" vertical="center" wrapText="1"/>
      <protection locked="0" hidden="1"/>
    </xf>
    <xf numFmtId="0" fontId="28" fillId="3" borderId="23" xfId="2" applyNumberFormat="1" applyFont="1" applyFill="1" applyBorder="1" applyAlignment="1" applyProtection="1">
      <alignment horizontal="center" vertical="center" wrapText="1"/>
      <protection hidden="1"/>
    </xf>
    <xf numFmtId="0" fontId="28" fillId="0" borderId="52" xfId="2" applyNumberFormat="1" applyFont="1" applyBorder="1" applyAlignment="1" applyProtection="1">
      <alignment horizontal="center" vertical="center" wrapText="1"/>
      <protection hidden="1"/>
    </xf>
    <xf numFmtId="0" fontId="28" fillId="0" borderId="53" xfId="2" applyNumberFormat="1" applyFont="1" applyBorder="1" applyAlignment="1" applyProtection="1">
      <alignment horizontal="center" vertical="center" wrapText="1"/>
      <protection hidden="1"/>
    </xf>
    <xf numFmtId="0" fontId="28" fillId="3" borderId="48" xfId="2" applyNumberFormat="1" applyFont="1" applyFill="1" applyBorder="1" applyAlignment="1" applyProtection="1">
      <alignment horizontal="center" vertical="center"/>
      <protection hidden="1"/>
    </xf>
    <xf numFmtId="0" fontId="38" fillId="3" borderId="3" xfId="3" applyNumberFormat="1" applyFont="1" applyFill="1" applyBorder="1" applyAlignment="1" applyProtection="1">
      <alignment horizontal="left" vertical="center"/>
      <protection hidden="1"/>
    </xf>
    <xf numFmtId="0" fontId="38" fillId="3" borderId="7" xfId="3" applyNumberFormat="1" applyFont="1" applyFill="1" applyBorder="1" applyAlignment="1" applyProtection="1">
      <alignment horizontal="left" vertical="center"/>
      <protection hidden="1"/>
    </xf>
    <xf numFmtId="0" fontId="28" fillId="0" borderId="50" xfId="2" applyNumberFormat="1" applyFont="1" applyBorder="1" applyAlignment="1" applyProtection="1">
      <alignment vertical="center" wrapText="1"/>
      <protection hidden="1"/>
    </xf>
    <xf numFmtId="0" fontId="28" fillId="0" borderId="32" xfId="2" applyNumberFormat="1" applyFont="1" applyBorder="1" applyAlignment="1" applyProtection="1">
      <alignment vertical="center" wrapText="1"/>
      <protection hidden="1"/>
    </xf>
    <xf numFmtId="0" fontId="28" fillId="0" borderId="51" xfId="2" applyNumberFormat="1" applyFont="1" applyBorder="1" applyAlignment="1" applyProtection="1">
      <alignment vertical="center" wrapText="1"/>
      <protection hidden="1"/>
    </xf>
    <xf numFmtId="0" fontId="28" fillId="0" borderId="46" xfId="2" applyNumberFormat="1" applyFont="1" applyBorder="1" applyAlignment="1" applyProtection="1">
      <alignment vertical="center" wrapText="1"/>
      <protection hidden="1"/>
    </xf>
    <xf numFmtId="0" fontId="28" fillId="0" borderId="7" xfId="2" applyNumberFormat="1" applyFont="1" applyBorder="1" applyAlignment="1" applyProtection="1">
      <alignment vertical="center" wrapText="1"/>
      <protection hidden="1"/>
    </xf>
    <xf numFmtId="0" fontId="28" fillId="0" borderId="8" xfId="2" applyNumberFormat="1" applyFont="1" applyBorder="1" applyAlignment="1" applyProtection="1">
      <alignment vertical="center" wrapText="1"/>
      <protection hidden="1"/>
    </xf>
    <xf numFmtId="0" fontId="38" fillId="3" borderId="32" xfId="3" applyNumberFormat="1" applyFont="1" applyFill="1" applyBorder="1" applyAlignment="1" applyProtection="1">
      <alignment horizontal="left" vertical="center"/>
      <protection hidden="1"/>
    </xf>
    <xf numFmtId="0" fontId="28" fillId="3" borderId="32" xfId="2" applyNumberFormat="1" applyFont="1" applyFill="1" applyBorder="1" applyAlignment="1" applyProtection="1">
      <alignment horizontal="left" vertical="center"/>
      <protection hidden="1"/>
    </xf>
    <xf numFmtId="0" fontId="28" fillId="3" borderId="33" xfId="2" applyNumberFormat="1" applyFont="1" applyFill="1" applyBorder="1" applyAlignment="1" applyProtection="1">
      <alignment horizontal="left" vertical="center"/>
      <protection hidden="1"/>
    </xf>
    <xf numFmtId="0" fontId="28" fillId="3" borderId="7" xfId="2" applyNumberFormat="1" applyFont="1" applyFill="1" applyBorder="1" applyAlignment="1" applyProtection="1">
      <alignment horizontal="left" vertical="center"/>
      <protection hidden="1"/>
    </xf>
    <xf numFmtId="0" fontId="28" fillId="3" borderId="20" xfId="2" applyNumberFormat="1" applyFont="1" applyFill="1" applyBorder="1" applyAlignment="1" applyProtection="1">
      <alignment horizontal="left" vertical="center"/>
      <protection hidden="1"/>
    </xf>
    <xf numFmtId="0" fontId="28" fillId="0" borderId="207" xfId="2" applyNumberFormat="1" applyFont="1" applyBorder="1" applyAlignment="1" applyProtection="1">
      <alignment horizontal="center" vertical="center"/>
      <protection hidden="1"/>
    </xf>
    <xf numFmtId="0" fontId="28" fillId="0" borderId="208" xfId="2" applyNumberFormat="1" applyFont="1" applyBorder="1" applyAlignment="1" applyProtection="1">
      <alignment horizontal="center" vertical="center"/>
      <protection hidden="1"/>
    </xf>
    <xf numFmtId="0" fontId="28" fillId="0" borderId="209" xfId="2" applyNumberFormat="1" applyFont="1" applyBorder="1" applyAlignment="1" applyProtection="1">
      <alignment horizontal="center" vertical="center"/>
      <protection hidden="1"/>
    </xf>
    <xf numFmtId="0" fontId="38" fillId="3" borderId="2" xfId="3" applyNumberFormat="1" applyFont="1" applyFill="1" applyBorder="1" applyAlignment="1" applyProtection="1">
      <alignment horizontal="left" vertical="center" wrapText="1"/>
      <protection hidden="1"/>
    </xf>
    <xf numFmtId="0" fontId="38" fillId="3" borderId="3" xfId="3" applyNumberFormat="1" applyFont="1" applyFill="1" applyBorder="1" applyAlignment="1" applyProtection="1">
      <alignment horizontal="left" vertical="center" wrapText="1"/>
      <protection hidden="1"/>
    </xf>
    <xf numFmtId="0" fontId="38" fillId="3" borderId="36" xfId="3" applyNumberFormat="1" applyFont="1" applyFill="1" applyBorder="1" applyAlignment="1" applyProtection="1">
      <alignment horizontal="left" vertical="center" wrapText="1"/>
      <protection hidden="1"/>
    </xf>
    <xf numFmtId="0" fontId="38" fillId="3" borderId="6" xfId="3" applyNumberFormat="1" applyFont="1" applyFill="1" applyBorder="1" applyAlignment="1" applyProtection="1">
      <alignment horizontal="left" vertical="center" wrapText="1"/>
      <protection hidden="1"/>
    </xf>
    <xf numFmtId="0" fontId="38" fillId="3" borderId="7" xfId="3" applyNumberFormat="1" applyFont="1" applyFill="1" applyBorder="1" applyAlignment="1" applyProtection="1">
      <alignment horizontal="left" vertical="center" wrapText="1"/>
      <protection hidden="1"/>
    </xf>
    <xf numFmtId="0" fontId="38" fillId="3" borderId="20" xfId="3" applyNumberFormat="1" applyFont="1" applyFill="1" applyBorder="1" applyAlignment="1" applyProtection="1">
      <alignment horizontal="left" vertical="center" wrapText="1"/>
      <protection hidden="1"/>
    </xf>
    <xf numFmtId="0" fontId="28" fillId="0" borderId="35" xfId="2" applyNumberFormat="1" applyFont="1" applyBorder="1" applyAlignment="1" applyProtection="1">
      <alignment horizontal="left" vertical="center" wrapText="1"/>
      <protection hidden="1"/>
    </xf>
    <xf numFmtId="0" fontId="28" fillId="0" borderId="3" xfId="2" applyNumberFormat="1" applyFont="1" applyBorder="1" applyAlignment="1" applyProtection="1">
      <alignment horizontal="left" vertical="center" wrapText="1"/>
      <protection hidden="1"/>
    </xf>
    <xf numFmtId="0" fontId="28" fillId="0" borderId="4" xfId="2" applyNumberFormat="1" applyFont="1" applyBorder="1" applyAlignment="1" applyProtection="1">
      <alignment horizontal="left" vertical="center" wrapText="1"/>
      <protection hidden="1"/>
    </xf>
    <xf numFmtId="0" fontId="28" fillId="0" borderId="46" xfId="2" applyNumberFormat="1" applyFont="1" applyBorder="1" applyAlignment="1" applyProtection="1">
      <alignment horizontal="left" vertical="center" wrapText="1"/>
      <protection hidden="1"/>
    </xf>
    <xf numFmtId="0" fontId="28" fillId="0" borderId="7" xfId="2" applyNumberFormat="1" applyFont="1" applyBorder="1" applyAlignment="1" applyProtection="1">
      <alignment horizontal="left" vertical="center" wrapText="1"/>
      <protection hidden="1"/>
    </xf>
    <xf numFmtId="0" fontId="28" fillId="0" borderId="8" xfId="2" applyNumberFormat="1" applyFont="1" applyBorder="1" applyAlignment="1" applyProtection="1">
      <alignment horizontal="left" vertical="center" wrapText="1"/>
      <protection hidden="1"/>
    </xf>
    <xf numFmtId="0" fontId="28" fillId="3" borderId="0" xfId="2" applyNumberFormat="1" applyFont="1" applyFill="1" applyBorder="1" applyAlignment="1" applyProtection="1">
      <alignment horizontal="left" vertical="center"/>
      <protection hidden="1"/>
    </xf>
    <xf numFmtId="0" fontId="28" fillId="3" borderId="48" xfId="2" applyNumberFormat="1" applyFont="1" applyFill="1" applyBorder="1" applyAlignment="1" applyProtection="1">
      <alignment horizontal="left" vertical="center"/>
      <protection hidden="1"/>
    </xf>
    <xf numFmtId="0" fontId="28" fillId="3" borderId="28" xfId="2" applyNumberFormat="1" applyFont="1" applyFill="1" applyBorder="1" applyAlignment="1" applyProtection="1">
      <alignment horizontal="left" vertical="center"/>
      <protection hidden="1"/>
    </xf>
    <xf numFmtId="0" fontId="28" fillId="3" borderId="39" xfId="2" applyNumberFormat="1" applyFont="1" applyFill="1" applyBorder="1" applyAlignment="1" applyProtection="1">
      <alignment horizontal="left" vertical="center"/>
      <protection hidden="1"/>
    </xf>
    <xf numFmtId="0" fontId="28" fillId="3" borderId="3" xfId="2" applyNumberFormat="1" applyFont="1" applyFill="1" applyBorder="1" applyAlignment="1" applyProtection="1">
      <alignment horizontal="left" vertical="center"/>
      <protection hidden="1"/>
    </xf>
    <xf numFmtId="0" fontId="28" fillId="3" borderId="36" xfId="2" applyNumberFormat="1" applyFont="1" applyFill="1" applyBorder="1" applyAlignment="1" applyProtection="1">
      <alignment horizontal="left" vertical="center"/>
      <protection hidden="1"/>
    </xf>
    <xf numFmtId="0" fontId="28" fillId="3" borderId="7" xfId="2" applyNumberFormat="1" applyFont="1" applyFill="1" applyBorder="1" applyAlignment="1" applyProtection="1">
      <alignment horizontal="center" vertical="center" shrinkToFit="1"/>
      <protection locked="0" hidden="1"/>
    </xf>
    <xf numFmtId="0" fontId="28" fillId="0" borderId="47" xfId="2" applyNumberFormat="1" applyFont="1" applyBorder="1" applyAlignment="1" applyProtection="1">
      <alignment horizontal="left" vertical="center" wrapText="1"/>
      <protection hidden="1"/>
    </xf>
    <xf numFmtId="0" fontId="28" fillId="0" borderId="0" xfId="2" applyNumberFormat="1" applyFont="1" applyBorder="1" applyAlignment="1" applyProtection="1">
      <alignment horizontal="left" vertical="center" wrapText="1"/>
      <protection hidden="1"/>
    </xf>
    <xf numFmtId="0" fontId="28" fillId="0" borderId="40" xfId="2" applyNumberFormat="1" applyFont="1" applyBorder="1" applyAlignment="1" applyProtection="1">
      <alignment horizontal="left" vertical="center" wrapText="1"/>
      <protection hidden="1"/>
    </xf>
    <xf numFmtId="0" fontId="38" fillId="3" borderId="0" xfId="3" applyNumberFormat="1" applyFont="1" applyFill="1" applyBorder="1" applyAlignment="1" applyProtection="1">
      <alignment horizontal="left" vertical="center"/>
      <protection hidden="1"/>
    </xf>
    <xf numFmtId="0" fontId="28" fillId="0" borderId="16" xfId="2" applyNumberFormat="1" applyFont="1" applyBorder="1" applyAlignment="1" applyProtection="1">
      <alignment horizontal="left" vertical="center" wrapText="1"/>
      <protection hidden="1"/>
    </xf>
    <xf numFmtId="0" fontId="28" fillId="0" borderId="9" xfId="2" applyNumberFormat="1" applyFont="1" applyBorder="1" applyAlignment="1" applyProtection="1">
      <alignment horizontal="left" vertical="center" wrapText="1"/>
      <protection hidden="1"/>
    </xf>
    <xf numFmtId="0" fontId="28" fillId="0" borderId="22" xfId="2" applyNumberFormat="1" applyFont="1" applyBorder="1" applyAlignment="1" applyProtection="1">
      <alignment horizontal="left" vertical="center" wrapText="1"/>
      <protection hidden="1"/>
    </xf>
    <xf numFmtId="0" fontId="28" fillId="0" borderId="23" xfId="2" applyNumberFormat="1" applyFont="1" applyBorder="1" applyAlignment="1" applyProtection="1">
      <alignment horizontal="left" vertical="center" wrapText="1"/>
      <protection hidden="1"/>
    </xf>
    <xf numFmtId="0" fontId="38" fillId="3" borderId="0" xfId="3" applyNumberFormat="1" applyFont="1" applyFill="1" applyBorder="1" applyAlignment="1" applyProtection="1">
      <alignment horizontal="center" vertical="center" wrapText="1"/>
      <protection hidden="1"/>
    </xf>
    <xf numFmtId="0" fontId="38" fillId="3" borderId="28" xfId="3" applyNumberFormat="1" applyFont="1" applyFill="1" applyBorder="1" applyAlignment="1" applyProtection="1">
      <alignment horizontal="center" vertical="center" wrapText="1"/>
      <protection hidden="1"/>
    </xf>
    <xf numFmtId="0" fontId="38" fillId="3" borderId="0" xfId="3" applyNumberFormat="1" applyFont="1" applyFill="1" applyBorder="1" applyAlignment="1" applyProtection="1">
      <alignment horizontal="center" vertical="center"/>
      <protection hidden="1"/>
    </xf>
    <xf numFmtId="0" fontId="38" fillId="3" borderId="28" xfId="3" applyNumberFormat="1" applyFont="1" applyFill="1" applyBorder="1" applyAlignment="1" applyProtection="1">
      <alignment horizontal="center" vertical="center"/>
      <protection hidden="1"/>
    </xf>
    <xf numFmtId="0" fontId="38" fillId="3" borderId="0" xfId="4" applyNumberFormat="1" applyFont="1" applyFill="1" applyBorder="1" applyAlignment="1" applyProtection="1">
      <alignment horizontal="center" vertical="center"/>
      <protection hidden="1"/>
    </xf>
    <xf numFmtId="0" fontId="38" fillId="3" borderId="28" xfId="4" applyNumberFormat="1" applyFont="1" applyFill="1" applyBorder="1" applyAlignment="1" applyProtection="1">
      <alignment horizontal="center" vertical="center"/>
      <protection hidden="1"/>
    </xf>
    <xf numFmtId="0" fontId="28" fillId="3" borderId="50" xfId="2" applyNumberFormat="1" applyFont="1" applyFill="1" applyBorder="1" applyAlignment="1" applyProtection="1">
      <alignment horizontal="left" vertical="center" wrapText="1"/>
      <protection hidden="1"/>
    </xf>
    <xf numFmtId="0" fontId="28" fillId="3" borderId="32" xfId="2" applyNumberFormat="1" applyFont="1" applyFill="1" applyBorder="1" applyAlignment="1" applyProtection="1">
      <alignment horizontal="left" vertical="center" wrapText="1"/>
      <protection hidden="1"/>
    </xf>
    <xf numFmtId="0" fontId="28" fillId="3" borderId="33" xfId="2" applyNumberFormat="1" applyFont="1" applyFill="1" applyBorder="1" applyAlignment="1" applyProtection="1">
      <alignment horizontal="left" vertical="center" wrapText="1"/>
      <protection hidden="1"/>
    </xf>
    <xf numFmtId="0" fontId="28" fillId="3" borderId="47" xfId="2" applyNumberFormat="1" applyFont="1" applyFill="1" applyBorder="1" applyAlignment="1" applyProtection="1">
      <alignment horizontal="left" vertical="center" wrapText="1"/>
      <protection hidden="1"/>
    </xf>
    <xf numFmtId="0" fontId="28" fillId="3" borderId="0" xfId="2" applyNumberFormat="1" applyFont="1" applyFill="1" applyAlignment="1" applyProtection="1">
      <alignment horizontal="left" vertical="center" wrapText="1"/>
      <protection hidden="1"/>
    </xf>
    <xf numFmtId="0" fontId="28" fillId="3" borderId="48" xfId="2" applyNumberFormat="1" applyFont="1" applyFill="1" applyBorder="1" applyAlignment="1" applyProtection="1">
      <alignment horizontal="left" vertical="center" wrapText="1"/>
      <protection hidden="1"/>
    </xf>
    <xf numFmtId="0" fontId="28" fillId="3" borderId="37" xfId="2" applyNumberFormat="1" applyFont="1" applyFill="1" applyBorder="1" applyAlignment="1" applyProtection="1">
      <alignment horizontal="left" vertical="center" wrapText="1"/>
      <protection hidden="1"/>
    </xf>
    <xf numFmtId="0" fontId="28" fillId="3" borderId="28" xfId="2" applyNumberFormat="1" applyFont="1" applyFill="1" applyBorder="1" applyAlignment="1" applyProtection="1">
      <alignment horizontal="left" vertical="center" wrapText="1"/>
      <protection hidden="1"/>
    </xf>
    <xf numFmtId="0" fontId="28" fillId="3" borderId="39" xfId="2" applyNumberFormat="1" applyFont="1" applyFill="1" applyBorder="1" applyAlignment="1" applyProtection="1">
      <alignment horizontal="left" vertical="center" wrapText="1"/>
      <protection hidden="1"/>
    </xf>
    <xf numFmtId="0" fontId="28" fillId="3" borderId="3" xfId="2" applyNumberFormat="1" applyFont="1" applyFill="1" applyBorder="1" applyAlignment="1" applyProtection="1">
      <alignment horizontal="left" vertical="center" wrapText="1"/>
      <protection hidden="1"/>
    </xf>
    <xf numFmtId="0" fontId="28" fillId="3" borderId="36" xfId="2" applyNumberFormat="1" applyFont="1" applyFill="1" applyBorder="1" applyAlignment="1" applyProtection="1">
      <alignment horizontal="left" vertical="center" wrapText="1"/>
      <protection hidden="1"/>
    </xf>
    <xf numFmtId="0" fontId="28" fillId="3" borderId="7" xfId="2" applyNumberFormat="1" applyFont="1" applyFill="1" applyBorder="1" applyAlignment="1" applyProtection="1">
      <alignment horizontal="left" vertical="center" wrapText="1"/>
      <protection hidden="1"/>
    </xf>
    <xf numFmtId="0" fontId="28" fillId="3" borderId="20" xfId="2" applyNumberFormat="1" applyFont="1" applyFill="1" applyBorder="1" applyAlignment="1" applyProtection="1">
      <alignment horizontal="left" vertical="center" wrapText="1"/>
      <protection hidden="1"/>
    </xf>
    <xf numFmtId="0" fontId="28" fillId="3" borderId="2" xfId="2" applyNumberFormat="1" applyFont="1" applyFill="1" applyBorder="1" applyAlignment="1" applyProtection="1">
      <alignment horizontal="left" vertical="center" wrapText="1"/>
      <protection hidden="1"/>
    </xf>
    <xf numFmtId="0" fontId="28" fillId="3" borderId="6" xfId="2" applyNumberFormat="1" applyFont="1" applyFill="1" applyBorder="1" applyAlignment="1" applyProtection="1">
      <alignment horizontal="left" vertical="center" wrapText="1"/>
      <protection hidden="1"/>
    </xf>
    <xf numFmtId="0" fontId="28" fillId="5" borderId="0" xfId="2" applyNumberFormat="1" applyFont="1" applyFill="1" applyAlignment="1" applyProtection="1">
      <alignment horizontal="center" vertical="center"/>
      <protection hidden="1"/>
    </xf>
    <xf numFmtId="0" fontId="28" fillId="0" borderId="41" xfId="2" applyNumberFormat="1" applyFont="1" applyBorder="1" applyAlignment="1" applyProtection="1">
      <alignment horizontal="center" vertical="center"/>
      <protection hidden="1"/>
    </xf>
    <xf numFmtId="0" fontId="28" fillId="0" borderId="5" xfId="2" applyNumberFormat="1" applyFont="1" applyBorder="1" applyAlignment="1" applyProtection="1">
      <alignment horizontal="center" vertical="center"/>
      <protection hidden="1"/>
    </xf>
    <xf numFmtId="0" fontId="28" fillId="3" borderId="3" xfId="2" applyNumberFormat="1" applyFont="1" applyFill="1" applyBorder="1" applyAlignment="1" applyProtection="1">
      <alignment horizontal="center" vertical="center" wrapText="1"/>
      <protection locked="0" hidden="1"/>
    </xf>
    <xf numFmtId="0" fontId="28" fillId="3" borderId="11" xfId="2" applyNumberFormat="1" applyFont="1" applyFill="1" applyBorder="1" applyAlignment="1" applyProtection="1">
      <alignment horizontal="left" vertical="center" wrapText="1"/>
      <protection hidden="1"/>
    </xf>
    <xf numFmtId="0" fontId="28" fillId="3" borderId="52" xfId="2" applyNumberFormat="1" applyFont="1" applyFill="1" applyBorder="1" applyAlignment="1" applyProtection="1">
      <alignment horizontal="left" vertical="center" wrapText="1"/>
      <protection hidden="1"/>
    </xf>
    <xf numFmtId="0" fontId="28" fillId="3" borderId="13" xfId="2" applyNumberFormat="1" applyFont="1" applyFill="1" applyBorder="1" applyAlignment="1" applyProtection="1">
      <alignment horizontal="left" vertical="center" shrinkToFit="1"/>
      <protection hidden="1"/>
    </xf>
    <xf numFmtId="0" fontId="28" fillId="3" borderId="42" xfId="2" applyNumberFormat="1" applyFont="1" applyFill="1" applyBorder="1" applyAlignment="1" applyProtection="1">
      <alignment horizontal="left" vertical="center" wrapText="1"/>
      <protection hidden="1"/>
    </xf>
    <xf numFmtId="0" fontId="28" fillId="0" borderId="50" xfId="2" applyNumberFormat="1" applyFont="1" applyBorder="1" applyAlignment="1" applyProtection="1">
      <alignment horizontal="center" vertical="center" wrapText="1"/>
      <protection hidden="1"/>
    </xf>
    <xf numFmtId="0" fontId="38" fillId="3" borderId="31" xfId="4" applyNumberFormat="1" applyFont="1" applyFill="1" applyBorder="1" applyAlignment="1" applyProtection="1">
      <alignment horizontal="center" vertical="center"/>
      <protection hidden="1"/>
    </xf>
    <xf numFmtId="0" fontId="38" fillId="3" borderId="42" xfId="4" applyNumberFormat="1" applyFont="1" applyFill="1" applyBorder="1" applyAlignment="1" applyProtection="1">
      <alignment horizontal="center" vertical="center"/>
      <protection hidden="1"/>
    </xf>
    <xf numFmtId="0" fontId="28" fillId="3" borderId="51" xfId="2" applyNumberFormat="1" applyFont="1" applyFill="1" applyBorder="1" applyAlignment="1" applyProtection="1">
      <alignment horizontal="center" vertical="center"/>
      <protection hidden="1"/>
    </xf>
    <xf numFmtId="0" fontId="28" fillId="0" borderId="31" xfId="2" applyNumberFormat="1" applyFont="1" applyBorder="1" applyAlignment="1" applyProtection="1">
      <alignment horizontal="center" vertical="center" wrapText="1"/>
      <protection hidden="1"/>
    </xf>
    <xf numFmtId="0" fontId="28" fillId="3" borderId="31" xfId="2" applyNumberFormat="1" applyFont="1" applyFill="1" applyBorder="1" applyAlignment="1" applyProtection="1">
      <alignment horizontal="left" vertical="center" wrapText="1"/>
      <protection hidden="1"/>
    </xf>
    <xf numFmtId="0" fontId="38" fillId="3" borderId="6" xfId="4" applyNumberFormat="1" applyFont="1" applyFill="1" applyBorder="1" applyAlignment="1" applyProtection="1">
      <alignment horizontal="center" vertical="center"/>
      <protection hidden="1"/>
    </xf>
    <xf numFmtId="0" fontId="28" fillId="3" borderId="35" xfId="2" applyNumberFormat="1" applyFont="1" applyFill="1" applyBorder="1" applyAlignment="1" applyProtection="1">
      <alignment horizontal="center" vertical="center"/>
      <protection hidden="1"/>
    </xf>
    <xf numFmtId="0" fontId="28" fillId="3" borderId="2" xfId="2" applyNumberFormat="1" applyFont="1" applyFill="1" applyBorder="1" applyAlignment="1" applyProtection="1">
      <alignment horizontal="center" vertical="center"/>
      <protection locked="0" hidden="1"/>
    </xf>
    <xf numFmtId="0" fontId="28" fillId="3" borderId="4" xfId="2" applyNumberFormat="1" applyFont="1" applyFill="1" applyBorder="1" applyAlignment="1" applyProtection="1">
      <alignment horizontal="center" vertical="center"/>
      <protection locked="0" hidden="1"/>
    </xf>
    <xf numFmtId="0" fontId="28" fillId="3" borderId="6" xfId="2" applyNumberFormat="1" applyFont="1" applyFill="1" applyBorder="1" applyAlignment="1" applyProtection="1">
      <alignment horizontal="center" vertical="center"/>
      <protection locked="0" hidden="1"/>
    </xf>
    <xf numFmtId="0" fontId="28" fillId="3" borderId="8" xfId="2" applyNumberFormat="1" applyFont="1" applyFill="1" applyBorder="1" applyAlignment="1" applyProtection="1">
      <alignment horizontal="center" vertical="center"/>
      <protection locked="0" hidden="1"/>
    </xf>
    <xf numFmtId="0" fontId="28" fillId="3" borderId="36" xfId="2" applyNumberFormat="1" applyFont="1" applyFill="1" applyBorder="1" applyAlignment="1" applyProtection="1">
      <alignment horizontal="center" vertical="center"/>
      <protection locked="0" hidden="1"/>
    </xf>
    <xf numFmtId="0" fontId="28" fillId="3" borderId="20" xfId="2" applyNumberFormat="1" applyFont="1" applyFill="1" applyBorder="1" applyAlignment="1" applyProtection="1">
      <alignment horizontal="center" vertical="center"/>
      <protection locked="0" hidden="1"/>
    </xf>
    <xf numFmtId="0" fontId="28" fillId="0" borderId="6" xfId="2" applyNumberFormat="1" applyFont="1" applyBorder="1" applyAlignment="1" applyProtection="1">
      <alignment horizontal="center" vertical="center" wrapText="1"/>
      <protection hidden="1"/>
    </xf>
    <xf numFmtId="0" fontId="38" fillId="3" borderId="2" xfId="4" applyNumberFormat="1" applyFont="1" applyFill="1" applyBorder="1" applyAlignment="1" applyProtection="1">
      <alignment horizontal="center" vertical="center"/>
      <protection hidden="1"/>
    </xf>
    <xf numFmtId="0" fontId="28" fillId="3" borderId="4" xfId="2" applyNumberFormat="1" applyFont="1" applyFill="1" applyBorder="1" applyAlignment="1" applyProtection="1">
      <alignment horizontal="left" vertical="center" wrapText="1"/>
      <protection hidden="1"/>
    </xf>
    <xf numFmtId="0" fontId="28" fillId="3" borderId="8" xfId="2" applyNumberFormat="1" applyFont="1" applyFill="1" applyBorder="1" applyAlignment="1" applyProtection="1">
      <alignment horizontal="left" vertical="center" wrapText="1"/>
      <protection hidden="1"/>
    </xf>
    <xf numFmtId="0" fontId="28" fillId="3" borderId="47" xfId="2" applyNumberFormat="1" applyFont="1" applyFill="1" applyBorder="1" applyAlignment="1" applyProtection="1">
      <alignment horizontal="center" vertical="center"/>
      <protection hidden="1"/>
    </xf>
    <xf numFmtId="0" fontId="28" fillId="0" borderId="42" xfId="2" applyNumberFormat="1" applyFont="1" applyBorder="1" applyAlignment="1" applyProtection="1">
      <alignment vertical="center"/>
      <protection locked="0" hidden="1"/>
    </xf>
    <xf numFmtId="0" fontId="28" fillId="0" borderId="0" xfId="2" applyNumberFormat="1" applyFont="1" applyAlignment="1" applyProtection="1">
      <alignment vertical="center"/>
      <protection locked="0" hidden="1"/>
    </xf>
    <xf numFmtId="0" fontId="28" fillId="0" borderId="48" xfId="2" applyNumberFormat="1" applyFont="1" applyBorder="1" applyAlignment="1" applyProtection="1">
      <alignment vertical="center"/>
      <protection locked="0" hidden="1"/>
    </xf>
    <xf numFmtId="0" fontId="28" fillId="0" borderId="0" xfId="2" applyNumberFormat="1" applyFont="1" applyAlignment="1" applyProtection="1">
      <alignment horizontal="center" vertical="center" wrapText="1"/>
      <protection hidden="1"/>
    </xf>
    <xf numFmtId="0" fontId="38" fillId="0" borderId="0" xfId="4" applyNumberFormat="1" applyFont="1" applyAlignment="1" applyProtection="1">
      <alignment horizontal="center" vertical="center"/>
      <protection hidden="1"/>
    </xf>
    <xf numFmtId="0" fontId="28" fillId="3" borderId="7" xfId="2" applyNumberFormat="1" applyFont="1" applyFill="1" applyBorder="1" applyAlignment="1" applyProtection="1">
      <alignment horizontal="left" vertical="center" shrinkToFit="1"/>
      <protection locked="0" hidden="1"/>
    </xf>
    <xf numFmtId="0" fontId="28" fillId="0" borderId="2" xfId="2" applyNumberFormat="1" applyFont="1" applyBorder="1" applyAlignment="1" applyProtection="1">
      <alignment vertical="center"/>
      <protection hidden="1"/>
    </xf>
    <xf numFmtId="0" fontId="28" fillId="0" borderId="3" xfId="2" applyNumberFormat="1" applyFont="1" applyBorder="1" applyAlignment="1" applyProtection="1">
      <alignment vertical="center"/>
      <protection hidden="1"/>
    </xf>
    <xf numFmtId="0" fontId="28" fillId="0" borderId="36" xfId="2" applyNumberFormat="1" applyFont="1" applyBorder="1" applyAlignment="1" applyProtection="1">
      <alignment vertical="center"/>
      <protection hidden="1"/>
    </xf>
    <xf numFmtId="0" fontId="28" fillId="3" borderId="0" xfId="2" applyNumberFormat="1" applyFont="1" applyFill="1" applyAlignment="1" applyProtection="1">
      <alignment horizontal="left" vertical="center" shrinkToFit="1"/>
      <protection hidden="1"/>
    </xf>
    <xf numFmtId="0" fontId="28" fillId="3" borderId="27" xfId="2" applyNumberFormat="1" applyFont="1" applyFill="1" applyBorder="1" applyAlignment="1" applyProtection="1">
      <alignment horizontal="left" vertical="center" wrapText="1"/>
      <protection hidden="1"/>
    </xf>
    <xf numFmtId="0" fontId="28" fillId="3" borderId="38" xfId="2" applyNumberFormat="1" applyFont="1" applyFill="1" applyBorder="1" applyAlignment="1" applyProtection="1">
      <alignment horizontal="center" vertical="center"/>
      <protection locked="0" hidden="1"/>
    </xf>
    <xf numFmtId="0" fontId="28" fillId="3" borderId="39" xfId="2" applyNumberFormat="1" applyFont="1" applyFill="1" applyBorder="1" applyAlignment="1" applyProtection="1">
      <alignment horizontal="center" vertical="center"/>
      <protection locked="0" hidden="1"/>
    </xf>
    <xf numFmtId="0" fontId="28" fillId="0" borderId="35" xfId="2" applyNumberFormat="1" applyFont="1" applyBorder="1" applyAlignment="1" applyProtection="1">
      <alignment horizontal="center" vertical="center" wrapText="1"/>
      <protection locked="0" hidden="1"/>
    </xf>
    <xf numFmtId="0" fontId="28" fillId="0" borderId="3" xfId="2" applyNumberFormat="1" applyFont="1" applyBorder="1" applyAlignment="1" applyProtection="1">
      <alignment horizontal="center" vertical="center" wrapText="1"/>
      <protection locked="0" hidden="1"/>
    </xf>
    <xf numFmtId="0" fontId="28" fillId="0" borderId="47" xfId="2" applyNumberFormat="1" applyFont="1" applyBorder="1" applyAlignment="1" applyProtection="1">
      <alignment horizontal="center" vertical="center" wrapText="1"/>
      <protection locked="0" hidden="1"/>
    </xf>
    <xf numFmtId="0" fontId="28" fillId="0" borderId="0" xfId="2" applyNumberFormat="1" applyFont="1" applyAlignment="1" applyProtection="1">
      <alignment horizontal="center" vertical="center" wrapText="1"/>
      <protection locked="0" hidden="1"/>
    </xf>
    <xf numFmtId="0" fontId="28" fillId="0" borderId="37" xfId="2" applyNumberFormat="1" applyFont="1" applyBorder="1" applyAlignment="1" applyProtection="1">
      <alignment horizontal="center" vertical="center" wrapText="1"/>
      <protection locked="0" hidden="1"/>
    </xf>
    <xf numFmtId="0" fontId="28" fillId="0" borderId="28" xfId="2" applyNumberFormat="1" applyFont="1" applyBorder="1" applyAlignment="1" applyProtection="1">
      <alignment horizontal="center" vertical="center" wrapText="1"/>
      <protection locked="0" hidden="1"/>
    </xf>
    <xf numFmtId="0" fontId="28" fillId="3" borderId="47" xfId="2" applyNumberFormat="1" applyFont="1" applyFill="1" applyBorder="1" applyAlignment="1" applyProtection="1">
      <alignment horizontal="center" vertical="center" shrinkToFit="1"/>
      <protection hidden="1"/>
    </xf>
    <xf numFmtId="0" fontId="28" fillId="3" borderId="0" xfId="2" applyNumberFormat="1" applyFont="1" applyFill="1" applyAlignment="1" applyProtection="1">
      <alignment horizontal="center" vertical="center" shrinkToFit="1"/>
      <protection hidden="1"/>
    </xf>
    <xf numFmtId="0" fontId="28" fillId="3" borderId="40" xfId="2" applyNumberFormat="1" applyFont="1" applyFill="1" applyBorder="1" applyAlignment="1" applyProtection="1">
      <alignment horizontal="center" vertical="center" shrinkToFit="1"/>
      <protection hidden="1"/>
    </xf>
    <xf numFmtId="0" fontId="28" fillId="3" borderId="42" xfId="2" applyNumberFormat="1" applyFont="1" applyFill="1" applyBorder="1" applyAlignment="1" applyProtection="1">
      <alignment horizontal="center" vertical="center" shrinkToFit="1"/>
      <protection hidden="1"/>
    </xf>
    <xf numFmtId="0" fontId="28" fillId="0" borderId="2" xfId="2" applyNumberFormat="1" applyFont="1" applyBorder="1" applyAlignment="1" applyProtection="1">
      <alignment vertical="center"/>
      <protection locked="0" hidden="1"/>
    </xf>
    <xf numFmtId="0" fontId="28" fillId="0" borderId="3" xfId="2" applyNumberFormat="1" applyFont="1" applyBorder="1" applyAlignment="1" applyProtection="1">
      <alignment vertical="center"/>
      <protection locked="0" hidden="1"/>
    </xf>
    <xf numFmtId="0" fontId="28" fillId="0" borderId="36" xfId="2" applyNumberFormat="1" applyFont="1" applyBorder="1" applyAlignment="1" applyProtection="1">
      <alignment vertical="center"/>
      <protection locked="0" hidden="1"/>
    </xf>
    <xf numFmtId="0" fontId="28" fillId="3" borderId="42" xfId="2" applyNumberFormat="1" applyFont="1" applyFill="1" applyBorder="1" applyAlignment="1" applyProtection="1">
      <alignment horizontal="left" vertical="center" shrinkToFit="1"/>
      <protection hidden="1"/>
    </xf>
    <xf numFmtId="0" fontId="28" fillId="3" borderId="48" xfId="2" applyNumberFormat="1" applyFont="1" applyFill="1" applyBorder="1" applyAlignment="1" applyProtection="1">
      <alignment horizontal="left" vertical="center" shrinkToFit="1"/>
      <protection hidden="1"/>
    </xf>
    <xf numFmtId="0" fontId="28" fillId="0" borderId="34" xfId="1" applyNumberFormat="1" applyFont="1" applyBorder="1" applyAlignment="1">
      <alignment horizontal="center" vertical="center"/>
    </xf>
    <xf numFmtId="0" fontId="28" fillId="0" borderId="18" xfId="1" applyNumberFormat="1" applyFont="1" applyBorder="1" applyAlignment="1">
      <alignment horizontal="center" vertical="center"/>
    </xf>
    <xf numFmtId="0" fontId="28" fillId="0" borderId="35" xfId="1" applyNumberFormat="1" applyFont="1" applyBorder="1" applyAlignment="1">
      <alignment horizontal="center" vertical="center"/>
    </xf>
    <xf numFmtId="0" fontId="28" fillId="0" borderId="3" xfId="1" applyNumberFormat="1" applyFont="1" applyBorder="1" applyAlignment="1">
      <alignment horizontal="center" vertical="center"/>
    </xf>
    <xf numFmtId="0" fontId="28" fillId="0" borderId="46" xfId="1" applyNumberFormat="1" applyFont="1" applyBorder="1" applyAlignment="1">
      <alignment horizontal="center" vertical="center"/>
    </xf>
    <xf numFmtId="0" fontId="28" fillId="0" borderId="7" xfId="1" applyNumberFormat="1" applyFont="1" applyBorder="1" applyAlignment="1">
      <alignment horizontal="center" vertical="center"/>
    </xf>
    <xf numFmtId="0" fontId="28" fillId="3" borderId="2" xfId="1" applyNumberFormat="1" applyFont="1" applyFill="1" applyBorder="1" applyAlignment="1" applyProtection="1">
      <alignment horizontal="left" vertical="center" wrapText="1"/>
      <protection locked="0"/>
    </xf>
    <xf numFmtId="0" fontId="28" fillId="3" borderId="3" xfId="1" applyNumberFormat="1" applyFont="1" applyFill="1" applyBorder="1" applyAlignment="1" applyProtection="1">
      <alignment horizontal="left" vertical="center" wrapText="1"/>
      <protection locked="0"/>
    </xf>
    <xf numFmtId="0" fontId="28" fillId="3" borderId="36" xfId="1" applyNumberFormat="1" applyFont="1" applyFill="1" applyBorder="1" applyAlignment="1" applyProtection="1">
      <alignment horizontal="left" vertical="center" wrapText="1"/>
      <protection locked="0"/>
    </xf>
    <xf numFmtId="0" fontId="28" fillId="3" borderId="6" xfId="1" applyNumberFormat="1" applyFont="1" applyFill="1" applyBorder="1" applyAlignment="1" applyProtection="1">
      <alignment horizontal="left" vertical="center" wrapText="1"/>
      <protection locked="0"/>
    </xf>
    <xf numFmtId="0" fontId="28" fillId="3" borderId="7" xfId="1" applyNumberFormat="1" applyFont="1" applyFill="1" applyBorder="1" applyAlignment="1" applyProtection="1">
      <alignment horizontal="left" vertical="center" wrapText="1"/>
      <protection locked="0"/>
    </xf>
    <xf numFmtId="0" fontId="28" fillId="3" borderId="20" xfId="1" applyNumberFormat="1" applyFont="1" applyFill="1" applyBorder="1" applyAlignment="1" applyProtection="1">
      <alignment horizontal="left" vertical="center" wrapText="1"/>
      <protection locked="0"/>
    </xf>
    <xf numFmtId="0" fontId="28" fillId="0" borderId="30" xfId="1" applyNumberFormat="1" applyFont="1" applyBorder="1" applyAlignment="1">
      <alignment horizontal="center" vertical="center"/>
    </xf>
    <xf numFmtId="0" fontId="28" fillId="0" borderId="13" xfId="1" applyNumberFormat="1" applyFont="1" applyBorder="1" applyAlignment="1">
      <alignment horizontal="center" vertical="center"/>
    </xf>
    <xf numFmtId="0" fontId="28" fillId="3" borderId="13" xfId="1" applyNumberFormat="1" applyFont="1" applyFill="1" applyBorder="1" applyAlignment="1">
      <alignment horizontal="center" vertical="center"/>
    </xf>
    <xf numFmtId="0" fontId="28" fillId="0" borderId="49" xfId="1" applyNumberFormat="1" applyFont="1" applyBorder="1" applyAlignment="1">
      <alignment horizontal="center" vertical="center"/>
    </xf>
    <xf numFmtId="0" fontId="28" fillId="0" borderId="25" xfId="1" applyNumberFormat="1" applyFont="1" applyBorder="1" applyAlignment="1">
      <alignment horizontal="center" vertical="center"/>
    </xf>
    <xf numFmtId="0" fontId="28" fillId="3" borderId="25" xfId="2" applyNumberFormat="1" applyFont="1" applyFill="1" applyBorder="1" applyAlignment="1" applyProtection="1">
      <alignment horizontal="center" vertical="center"/>
      <protection hidden="1"/>
    </xf>
    <xf numFmtId="0" fontId="28" fillId="3" borderId="37" xfId="2" applyNumberFormat="1" applyFont="1" applyFill="1" applyBorder="1" applyAlignment="1" applyProtection="1">
      <alignment horizontal="center" vertical="center" shrinkToFit="1"/>
      <protection hidden="1"/>
    </xf>
    <xf numFmtId="0" fontId="28" fillId="3" borderId="28" xfId="2" applyNumberFormat="1" applyFont="1" applyFill="1" applyBorder="1" applyAlignment="1" applyProtection="1">
      <alignment horizontal="center" vertical="center" shrinkToFit="1"/>
      <protection hidden="1"/>
    </xf>
    <xf numFmtId="0" fontId="28" fillId="3" borderId="38" xfId="2" applyNumberFormat="1" applyFont="1" applyFill="1" applyBorder="1" applyAlignment="1" applyProtection="1">
      <alignment horizontal="center" vertical="center" shrinkToFit="1"/>
      <protection hidden="1"/>
    </xf>
    <xf numFmtId="0" fontId="28" fillId="3" borderId="27" xfId="2" applyNumberFormat="1" applyFont="1" applyFill="1" applyBorder="1" applyAlignment="1" applyProtection="1">
      <alignment horizontal="center" vertical="center" shrinkToFit="1"/>
      <protection hidden="1"/>
    </xf>
    <xf numFmtId="0" fontId="28" fillId="3" borderId="27" xfId="2" applyNumberFormat="1" applyFont="1" applyFill="1" applyBorder="1" applyAlignment="1" applyProtection="1">
      <alignment horizontal="left" vertical="center" shrinkToFit="1"/>
      <protection hidden="1"/>
    </xf>
    <xf numFmtId="0" fontId="28" fillId="3" borderId="28" xfId="2" applyNumberFormat="1" applyFont="1" applyFill="1" applyBorder="1" applyAlignment="1" applyProtection="1">
      <alignment horizontal="left" vertical="center" shrinkToFit="1"/>
      <protection hidden="1"/>
    </xf>
    <xf numFmtId="0" fontId="28" fillId="3" borderId="39" xfId="2" applyNumberFormat="1" applyFont="1" applyFill="1" applyBorder="1" applyAlignment="1" applyProtection="1">
      <alignment horizontal="left" vertical="center" shrinkToFit="1"/>
      <protection hidden="1"/>
    </xf>
    <xf numFmtId="0" fontId="52" fillId="3" borderId="33" xfId="10" applyFont="1" applyFill="1" applyBorder="1" applyAlignment="1" applyProtection="1">
      <alignment horizontal="center" vertical="center"/>
      <protection hidden="1"/>
    </xf>
    <xf numFmtId="0" fontId="52" fillId="3" borderId="20" xfId="10" applyFont="1" applyFill="1" applyBorder="1" applyAlignment="1" applyProtection="1">
      <alignment horizontal="center" vertical="center"/>
      <protection hidden="1"/>
    </xf>
    <xf numFmtId="0" fontId="52" fillId="3" borderId="0" xfId="10" applyFont="1" applyFill="1" applyBorder="1" applyAlignment="1" applyProtection="1">
      <alignment horizontal="center" vertical="center"/>
      <protection hidden="1"/>
    </xf>
    <xf numFmtId="0" fontId="52" fillId="3" borderId="28" xfId="10" applyFont="1" applyFill="1" applyBorder="1" applyAlignment="1" applyProtection="1">
      <alignment horizontal="center" vertical="center"/>
      <protection hidden="1"/>
    </xf>
    <xf numFmtId="0" fontId="63" fillId="0" borderId="35" xfId="3" applyFont="1" applyBorder="1" applyAlignment="1" applyProtection="1">
      <alignment horizontal="center" vertical="center" wrapText="1"/>
      <protection hidden="1"/>
    </xf>
    <xf numFmtId="0" fontId="63" fillId="0" borderId="3" xfId="3" applyFont="1" applyBorder="1" applyAlignment="1" applyProtection="1">
      <alignment horizontal="center" vertical="center" wrapText="1"/>
      <protection hidden="1"/>
    </xf>
    <xf numFmtId="0" fontId="63" fillId="0" borderId="4" xfId="3" applyFont="1" applyBorder="1" applyAlignment="1" applyProtection="1">
      <alignment horizontal="center" vertical="center" wrapText="1"/>
      <protection hidden="1"/>
    </xf>
    <xf numFmtId="0" fontId="63" fillId="0" borderId="37" xfId="3" applyFont="1" applyBorder="1" applyAlignment="1" applyProtection="1">
      <alignment horizontal="center" vertical="center" wrapText="1"/>
      <protection hidden="1"/>
    </xf>
    <xf numFmtId="0" fontId="63" fillId="0" borderId="28" xfId="3" applyFont="1" applyBorder="1" applyAlignment="1" applyProtection="1">
      <alignment horizontal="center" vertical="center" wrapText="1"/>
      <protection hidden="1"/>
    </xf>
    <xf numFmtId="0" fontId="63" fillId="0" borderId="38" xfId="3" applyFont="1" applyBorder="1" applyAlignment="1" applyProtection="1">
      <alignment horizontal="center" vertical="center" wrapText="1"/>
      <protection hidden="1"/>
    </xf>
    <xf numFmtId="0" fontId="63" fillId="0" borderId="31" xfId="3" applyFont="1" applyBorder="1" applyAlignment="1" applyProtection="1">
      <alignment horizontal="center" vertical="center" wrapText="1"/>
      <protection hidden="1"/>
    </xf>
    <xf numFmtId="0" fontId="63" fillId="0" borderId="32" xfId="3" applyFont="1" applyBorder="1" applyAlignment="1" applyProtection="1">
      <alignment horizontal="center" vertical="center" wrapText="1"/>
      <protection hidden="1"/>
    </xf>
    <xf numFmtId="0" fontId="63" fillId="0" borderId="51" xfId="3" applyFont="1" applyBorder="1" applyAlignment="1" applyProtection="1">
      <alignment horizontal="center" vertical="center" wrapText="1"/>
      <protection hidden="1"/>
    </xf>
    <xf numFmtId="0" fontId="63" fillId="0" borderId="6" xfId="3" applyFont="1" applyBorder="1" applyAlignment="1" applyProtection="1">
      <alignment horizontal="center" vertical="center" wrapText="1"/>
      <protection hidden="1"/>
    </xf>
    <xf numFmtId="0" fontId="63" fillId="0" borderId="7" xfId="3" applyFont="1" applyBorder="1" applyAlignment="1" applyProtection="1">
      <alignment horizontal="center" vertical="center" wrapText="1"/>
      <protection hidden="1"/>
    </xf>
    <xf numFmtId="0" fontId="63" fillId="0" borderId="8" xfId="3" applyFont="1" applyBorder="1" applyAlignment="1" applyProtection="1">
      <alignment horizontal="center" vertical="center" wrapText="1"/>
      <protection hidden="1"/>
    </xf>
    <xf numFmtId="0" fontId="63" fillId="0" borderId="50" xfId="3" applyFont="1" applyBorder="1" applyAlignment="1" applyProtection="1">
      <alignment horizontal="center" vertical="center" wrapText="1"/>
      <protection hidden="1"/>
    </xf>
    <xf numFmtId="0" fontId="63" fillId="0" borderId="46" xfId="3" applyFont="1" applyBorder="1" applyAlignment="1" applyProtection="1">
      <alignment horizontal="center" vertical="center" wrapText="1"/>
      <protection hidden="1"/>
    </xf>
    <xf numFmtId="0" fontId="52" fillId="3" borderId="31" xfId="10" applyFont="1" applyFill="1" applyBorder="1" applyAlignment="1" applyProtection="1">
      <alignment horizontal="center" vertical="center"/>
      <protection hidden="1"/>
    </xf>
    <xf numFmtId="0" fontId="52" fillId="3" borderId="6" xfId="10" applyFont="1" applyFill="1" applyBorder="1" applyAlignment="1" applyProtection="1">
      <alignment horizontal="center" vertical="center"/>
      <protection hidden="1"/>
    </xf>
    <xf numFmtId="0" fontId="52" fillId="3" borderId="32" xfId="10" applyFont="1" applyFill="1" applyBorder="1" applyAlignment="1" applyProtection="1">
      <alignment horizontal="center" vertical="center"/>
      <protection hidden="1"/>
    </xf>
    <xf numFmtId="0" fontId="52" fillId="3" borderId="7" xfId="10" applyFont="1" applyFill="1" applyBorder="1" applyAlignment="1" applyProtection="1">
      <alignment horizontal="center" vertical="center"/>
      <protection hidden="1"/>
    </xf>
    <xf numFmtId="0" fontId="52" fillId="3" borderId="42" xfId="10" applyFont="1" applyFill="1" applyBorder="1" applyAlignment="1" applyProtection="1">
      <alignment horizontal="center" vertical="center"/>
      <protection hidden="1"/>
    </xf>
    <xf numFmtId="0" fontId="52" fillId="3" borderId="27" xfId="10" applyFont="1" applyFill="1" applyBorder="1" applyAlignment="1" applyProtection="1">
      <alignment horizontal="center" vertical="center"/>
      <protection hidden="1"/>
    </xf>
    <xf numFmtId="0" fontId="63" fillId="0" borderId="42" xfId="3" applyFont="1" applyBorder="1" applyAlignment="1" applyProtection="1">
      <alignment horizontal="center" vertical="center" wrapText="1"/>
      <protection hidden="1"/>
    </xf>
    <xf numFmtId="0" fontId="63" fillId="0" borderId="0" xfId="3" applyFont="1" applyBorder="1" applyAlignment="1" applyProtection="1">
      <alignment horizontal="center" vertical="center" wrapText="1"/>
      <protection hidden="1"/>
    </xf>
    <xf numFmtId="0" fontId="63" fillId="0" borderId="40" xfId="3" applyFont="1" applyBorder="1" applyAlignment="1" applyProtection="1">
      <alignment horizontal="center" vertical="center" wrapText="1"/>
      <protection hidden="1"/>
    </xf>
    <xf numFmtId="0" fontId="63" fillId="0" borderId="27" xfId="3" applyFont="1" applyBorder="1" applyAlignment="1" applyProtection="1">
      <alignment horizontal="center" vertical="center" wrapText="1"/>
      <protection hidden="1"/>
    </xf>
    <xf numFmtId="0" fontId="52" fillId="3" borderId="48" xfId="10" applyFont="1" applyFill="1" applyBorder="1" applyAlignment="1" applyProtection="1">
      <alignment horizontal="center" vertical="center"/>
      <protection hidden="1"/>
    </xf>
    <xf numFmtId="0" fontId="52" fillId="3" borderId="39" xfId="10" applyFont="1" applyFill="1" applyBorder="1" applyAlignment="1" applyProtection="1">
      <alignment horizontal="center" vertical="center"/>
      <protection hidden="1"/>
    </xf>
    <xf numFmtId="0" fontId="52" fillId="0" borderId="30" xfId="2" applyNumberFormat="1" applyFont="1" applyBorder="1" applyAlignment="1" applyProtection="1">
      <alignment horizontal="left" vertical="center"/>
      <protection hidden="1"/>
    </xf>
    <xf numFmtId="0" fontId="52" fillId="0" borderId="13" xfId="2" applyNumberFormat="1" applyFont="1" applyBorder="1" applyAlignment="1" applyProtection="1">
      <alignment horizontal="left" vertical="center"/>
      <protection hidden="1"/>
    </xf>
    <xf numFmtId="0" fontId="52" fillId="0" borderId="15" xfId="2" applyNumberFormat="1" applyFont="1" applyBorder="1" applyAlignment="1" applyProtection="1">
      <alignment horizontal="left" vertical="center"/>
      <protection hidden="1"/>
    </xf>
    <xf numFmtId="0" fontId="52" fillId="3" borderId="35" xfId="2" applyNumberFormat="1" applyFont="1" applyFill="1" applyBorder="1" applyAlignment="1" applyProtection="1">
      <alignment horizontal="left" vertical="center" wrapText="1"/>
      <protection hidden="1"/>
    </xf>
    <xf numFmtId="0" fontId="52" fillId="3" borderId="3" xfId="2" applyNumberFormat="1" applyFont="1" applyFill="1" applyBorder="1" applyAlignment="1" applyProtection="1">
      <alignment horizontal="left" vertical="center" wrapText="1"/>
      <protection hidden="1"/>
    </xf>
    <xf numFmtId="0" fontId="52" fillId="3" borderId="36" xfId="2" applyNumberFormat="1" applyFont="1" applyFill="1" applyBorder="1" applyAlignment="1" applyProtection="1">
      <alignment horizontal="left" vertical="center" wrapText="1"/>
      <protection hidden="1"/>
    </xf>
    <xf numFmtId="0" fontId="52" fillId="3" borderId="47" xfId="2" applyNumberFormat="1" applyFont="1" applyFill="1" applyBorder="1" applyAlignment="1" applyProtection="1">
      <alignment horizontal="left" vertical="center" wrapText="1"/>
      <protection hidden="1"/>
    </xf>
    <xf numFmtId="0" fontId="52" fillId="3" borderId="0" xfId="2" applyNumberFormat="1" applyFont="1" applyFill="1" applyAlignment="1" applyProtection="1">
      <alignment horizontal="left" vertical="center" wrapText="1"/>
      <protection hidden="1"/>
    </xf>
    <xf numFmtId="0" fontId="52" fillId="3" borderId="48" xfId="2" applyNumberFormat="1" applyFont="1" applyFill="1" applyBorder="1" applyAlignment="1" applyProtection="1">
      <alignment horizontal="left" vertical="center" wrapText="1"/>
      <protection hidden="1"/>
    </xf>
    <xf numFmtId="0" fontId="52" fillId="3" borderId="46" xfId="2" applyNumberFormat="1" applyFont="1" applyFill="1" applyBorder="1" applyAlignment="1" applyProtection="1">
      <alignment horizontal="left" vertical="center" wrapText="1"/>
      <protection hidden="1"/>
    </xf>
    <xf numFmtId="0" fontId="52" fillId="3" borderId="7" xfId="2" applyNumberFormat="1" applyFont="1" applyFill="1" applyBorder="1" applyAlignment="1" applyProtection="1">
      <alignment horizontal="left" vertical="center" wrapText="1"/>
      <protection hidden="1"/>
    </xf>
    <xf numFmtId="0" fontId="52" fillId="3" borderId="20" xfId="2" applyNumberFormat="1" applyFont="1" applyFill="1" applyBorder="1" applyAlignment="1" applyProtection="1">
      <alignment horizontal="left" vertical="center" wrapText="1"/>
      <protection hidden="1"/>
    </xf>
    <xf numFmtId="0" fontId="52" fillId="0" borderId="34" xfId="2" applyNumberFormat="1" applyFont="1" applyBorder="1" applyAlignment="1" applyProtection="1">
      <alignment horizontal="left" vertical="center"/>
      <protection hidden="1"/>
    </xf>
    <xf numFmtId="0" fontId="52" fillId="0" borderId="18" xfId="2" applyNumberFormat="1" applyFont="1" applyBorder="1" applyAlignment="1" applyProtection="1">
      <alignment horizontal="left" vertical="center"/>
      <protection hidden="1"/>
    </xf>
    <xf numFmtId="0" fontId="52" fillId="0" borderId="21" xfId="2" applyNumberFormat="1" applyFont="1" applyBorder="1" applyAlignment="1" applyProtection="1">
      <alignment horizontal="left" vertical="center"/>
      <protection hidden="1"/>
    </xf>
    <xf numFmtId="0" fontId="52" fillId="3" borderId="37" xfId="2" applyNumberFormat="1" applyFont="1" applyFill="1" applyBorder="1" applyAlignment="1" applyProtection="1">
      <alignment horizontal="left" vertical="center" wrapText="1"/>
      <protection hidden="1"/>
    </xf>
    <xf numFmtId="0" fontId="52" fillId="3" borderId="28" xfId="2" applyNumberFormat="1" applyFont="1" applyFill="1" applyBorder="1" applyAlignment="1" applyProtection="1">
      <alignment horizontal="left" vertical="center" wrapText="1"/>
      <protection hidden="1"/>
    </xf>
    <xf numFmtId="0" fontId="52" fillId="3" borderId="39" xfId="2" applyNumberFormat="1" applyFont="1" applyFill="1" applyBorder="1" applyAlignment="1" applyProtection="1">
      <alignment horizontal="left" vertical="center" wrapText="1"/>
      <protection hidden="1"/>
    </xf>
    <xf numFmtId="38" fontId="52" fillId="0" borderId="50" xfId="9" applyFont="1" applyBorder="1" applyAlignment="1" applyProtection="1">
      <alignment horizontal="center" vertical="center" wrapText="1"/>
      <protection hidden="1"/>
    </xf>
    <xf numFmtId="38" fontId="52" fillId="0" borderId="32" xfId="9" applyFont="1" applyBorder="1" applyAlignment="1" applyProtection="1">
      <alignment horizontal="center" vertical="center" wrapText="1"/>
      <protection hidden="1"/>
    </xf>
    <xf numFmtId="38" fontId="52" fillId="0" borderId="33" xfId="9" applyFont="1" applyBorder="1" applyAlignment="1" applyProtection="1">
      <alignment horizontal="center" vertical="center" wrapText="1"/>
      <protection hidden="1"/>
    </xf>
    <xf numFmtId="38" fontId="52" fillId="0" borderId="47" xfId="9" applyFont="1" applyBorder="1" applyAlignment="1" applyProtection="1">
      <alignment horizontal="center" vertical="center" wrapText="1"/>
      <protection hidden="1"/>
    </xf>
    <xf numFmtId="38" fontId="52" fillId="0" borderId="0" xfId="9" applyFont="1" applyBorder="1" applyAlignment="1" applyProtection="1">
      <alignment horizontal="center" vertical="center" wrapText="1"/>
      <protection hidden="1"/>
    </xf>
    <xf numFmtId="38" fontId="52" fillId="0" borderId="48" xfId="9" applyFont="1" applyBorder="1" applyAlignment="1" applyProtection="1">
      <alignment horizontal="center" vertical="center" wrapText="1"/>
      <protection hidden="1"/>
    </xf>
    <xf numFmtId="38" fontId="52" fillId="0" borderId="37" xfId="9" applyFont="1" applyBorder="1" applyAlignment="1" applyProtection="1">
      <alignment horizontal="center" vertical="center" wrapText="1"/>
      <protection hidden="1"/>
    </xf>
    <xf numFmtId="38" fontId="52" fillId="0" borderId="28" xfId="9" applyFont="1" applyBorder="1" applyAlignment="1" applyProtection="1">
      <alignment horizontal="center" vertical="center" wrapText="1"/>
      <protection hidden="1"/>
    </xf>
    <xf numFmtId="38" fontId="52" fillId="0" borderId="39" xfId="9" applyFont="1" applyBorder="1" applyAlignment="1" applyProtection="1">
      <alignment horizontal="center" vertical="center" wrapText="1"/>
      <protection hidden="1"/>
    </xf>
    <xf numFmtId="0" fontId="52" fillId="0" borderId="32" xfId="10" applyFont="1" applyBorder="1" applyAlignment="1" applyProtection="1">
      <alignment horizontal="center" vertical="center" wrapText="1"/>
      <protection hidden="1"/>
    </xf>
    <xf numFmtId="0" fontId="52" fillId="0" borderId="51" xfId="10" applyFont="1" applyBorder="1" applyAlignment="1" applyProtection="1">
      <alignment horizontal="center" vertical="center" wrapText="1"/>
      <protection hidden="1"/>
    </xf>
    <xf numFmtId="0" fontId="52" fillId="0" borderId="0" xfId="10" applyFont="1" applyAlignment="1" applyProtection="1">
      <alignment horizontal="center" vertical="center" wrapText="1"/>
      <protection hidden="1"/>
    </xf>
    <xf numFmtId="0" fontId="52" fillId="0" borderId="40" xfId="10" applyFont="1" applyBorder="1" applyAlignment="1" applyProtection="1">
      <alignment horizontal="center" vertical="center" wrapText="1"/>
      <protection hidden="1"/>
    </xf>
    <xf numFmtId="0" fontId="52" fillId="0" borderId="28" xfId="10" applyFont="1" applyBorder="1" applyAlignment="1" applyProtection="1">
      <alignment horizontal="center" vertical="center" wrapText="1"/>
      <protection hidden="1"/>
    </xf>
    <xf numFmtId="0" fontId="52" fillId="0" borderId="38" xfId="10" applyFont="1" applyBorder="1" applyAlignment="1" applyProtection="1">
      <alignment horizontal="center" vertical="center" wrapText="1"/>
      <protection hidden="1"/>
    </xf>
    <xf numFmtId="0" fontId="52" fillId="0" borderId="31" xfId="10" applyFont="1" applyBorder="1" applyAlignment="1" applyProtection="1">
      <alignment horizontal="center" vertical="center" wrapText="1"/>
      <protection hidden="1"/>
    </xf>
    <xf numFmtId="0" fontId="52" fillId="0" borderId="42" xfId="10" applyFont="1" applyBorder="1" applyAlignment="1" applyProtection="1">
      <alignment horizontal="center" vertical="center" wrapText="1"/>
      <protection hidden="1"/>
    </xf>
    <xf numFmtId="0" fontId="52" fillId="0" borderId="6" xfId="10" applyFont="1" applyBorder="1" applyAlignment="1" applyProtection="1">
      <alignment horizontal="center" vertical="center" wrapText="1"/>
      <protection hidden="1"/>
    </xf>
    <xf numFmtId="0" fontId="52" fillId="0" borderId="7" xfId="10" applyFont="1" applyBorder="1" applyAlignment="1" applyProtection="1">
      <alignment horizontal="center" vertical="center" wrapText="1"/>
      <protection hidden="1"/>
    </xf>
    <xf numFmtId="0" fontId="52" fillId="0" borderId="8" xfId="10" applyFont="1" applyBorder="1" applyAlignment="1" applyProtection="1">
      <alignment horizontal="center" vertical="center" wrapText="1"/>
      <protection hidden="1"/>
    </xf>
    <xf numFmtId="0" fontId="52" fillId="4" borderId="2" xfId="10" applyFont="1" applyFill="1" applyBorder="1" applyAlignment="1" applyProtection="1">
      <alignment horizontal="center" vertical="center" wrapText="1"/>
      <protection hidden="1"/>
    </xf>
    <xf numFmtId="0" fontId="52" fillId="4" borderId="3" xfId="10" applyFont="1" applyFill="1" applyBorder="1" applyAlignment="1" applyProtection="1">
      <alignment horizontal="center" vertical="center" wrapText="1"/>
      <protection hidden="1"/>
    </xf>
    <xf numFmtId="0" fontId="52" fillId="4" borderId="6" xfId="10" applyFont="1" applyFill="1" applyBorder="1" applyAlignment="1" applyProtection="1">
      <alignment horizontal="center" vertical="center" wrapText="1"/>
      <protection hidden="1"/>
    </xf>
    <xf numFmtId="0" fontId="52" fillId="4" borderId="7" xfId="10" applyFont="1" applyFill="1" applyBorder="1" applyAlignment="1" applyProtection="1">
      <alignment horizontal="center" vertical="center" wrapText="1"/>
      <protection hidden="1"/>
    </xf>
    <xf numFmtId="0" fontId="52" fillId="0" borderId="3" xfId="10" applyFont="1" applyBorder="1" applyAlignment="1" applyProtection="1">
      <alignment horizontal="center" vertical="center"/>
      <protection hidden="1"/>
    </xf>
    <xf numFmtId="0" fontId="52" fillId="0" borderId="7" xfId="10" applyFont="1" applyBorder="1" applyAlignment="1" applyProtection="1">
      <alignment horizontal="center" vertical="center"/>
      <protection hidden="1"/>
    </xf>
    <xf numFmtId="0" fontId="52" fillId="4" borderId="3" xfId="10" applyFont="1" applyFill="1" applyBorder="1" applyAlignment="1">
      <alignment horizontal="center" vertical="center"/>
    </xf>
    <xf numFmtId="0" fontId="52" fillId="4" borderId="7" xfId="10" applyFont="1" applyFill="1" applyBorder="1" applyAlignment="1">
      <alignment horizontal="center" vertical="center"/>
    </xf>
    <xf numFmtId="0" fontId="52" fillId="4" borderId="3" xfId="10" applyFont="1" applyFill="1" applyBorder="1" applyAlignment="1" applyProtection="1">
      <alignment horizontal="center" vertical="center"/>
      <protection hidden="1"/>
    </xf>
    <xf numFmtId="0" fontId="52" fillId="4" borderId="7" xfId="10" applyFont="1" applyFill="1" applyBorder="1" applyAlignment="1" applyProtection="1">
      <alignment horizontal="center" vertical="center"/>
      <protection hidden="1"/>
    </xf>
    <xf numFmtId="0" fontId="52" fillId="0" borderId="27" xfId="10" applyFont="1" applyBorder="1" applyAlignment="1" applyProtection="1">
      <alignment horizontal="center" vertical="center" wrapText="1"/>
      <protection hidden="1"/>
    </xf>
    <xf numFmtId="0" fontId="52" fillId="0" borderId="2" xfId="10" applyFont="1" applyBorder="1" applyAlignment="1" applyProtection="1">
      <alignment horizontal="center" vertical="center" wrapText="1"/>
      <protection hidden="1"/>
    </xf>
    <xf numFmtId="0" fontId="52" fillId="0" borderId="4" xfId="10" applyFont="1" applyBorder="1" applyAlignment="1" applyProtection="1">
      <alignment horizontal="center" vertical="center" wrapText="1"/>
      <protection hidden="1"/>
    </xf>
    <xf numFmtId="0" fontId="52" fillId="3" borderId="3" xfId="10" applyFont="1" applyFill="1" applyBorder="1" applyAlignment="1" applyProtection="1">
      <alignment horizontal="center" vertical="center"/>
      <protection hidden="1"/>
    </xf>
    <xf numFmtId="0" fontId="52" fillId="4" borderId="0" xfId="10" applyFont="1" applyFill="1" applyAlignment="1" applyProtection="1">
      <alignment horizontal="center" vertical="center"/>
      <protection hidden="1"/>
    </xf>
    <xf numFmtId="0" fontId="52" fillId="4" borderId="28" xfId="10" applyFont="1" applyFill="1" applyBorder="1" applyAlignment="1" applyProtection="1">
      <alignment horizontal="center" vertical="center"/>
      <protection hidden="1"/>
    </xf>
    <xf numFmtId="0" fontId="52" fillId="3" borderId="3" xfId="2" applyNumberFormat="1" applyFont="1" applyFill="1" applyBorder="1" applyAlignment="1" applyProtection="1">
      <alignment horizontal="center" vertical="center"/>
      <protection hidden="1"/>
    </xf>
    <xf numFmtId="0" fontId="52" fillId="3" borderId="7" xfId="2" applyNumberFormat="1" applyFont="1" applyFill="1" applyBorder="1" applyAlignment="1" applyProtection="1">
      <alignment horizontal="center" vertical="center"/>
      <protection hidden="1"/>
    </xf>
    <xf numFmtId="0" fontId="52" fillId="0" borderId="16" xfId="2" applyNumberFormat="1" applyFont="1" applyBorder="1" applyAlignment="1" applyProtection="1">
      <alignment horizontal="center" vertical="center" wrapText="1"/>
      <protection hidden="1"/>
    </xf>
    <xf numFmtId="0" fontId="52" fillId="0" borderId="9" xfId="2" applyNumberFormat="1" applyFont="1" applyBorder="1" applyAlignment="1" applyProtection="1">
      <alignment horizontal="center" vertical="center" wrapText="1"/>
      <protection hidden="1"/>
    </xf>
    <xf numFmtId="0" fontId="52" fillId="0" borderId="10" xfId="2" applyNumberFormat="1" applyFont="1" applyBorder="1" applyAlignment="1" applyProtection="1">
      <alignment horizontal="center" vertical="center" wrapText="1"/>
      <protection hidden="1"/>
    </xf>
    <xf numFmtId="0" fontId="52" fillId="0" borderId="11" xfId="2" applyNumberFormat="1" applyFont="1" applyBorder="1" applyAlignment="1" applyProtection="1">
      <alignment horizontal="center" vertical="center"/>
      <protection hidden="1"/>
    </xf>
    <xf numFmtId="0" fontId="52" fillId="0" borderId="12" xfId="2" applyNumberFormat="1" applyFont="1" applyBorder="1" applyAlignment="1" applyProtection="1">
      <alignment horizontal="center" vertical="center"/>
      <protection hidden="1"/>
    </xf>
    <xf numFmtId="0" fontId="52" fillId="0" borderId="16" xfId="2" applyNumberFormat="1" applyFont="1" applyBorder="1" applyAlignment="1" applyProtection="1">
      <alignment horizontal="center" vertical="center"/>
      <protection hidden="1"/>
    </xf>
    <xf numFmtId="0" fontId="52" fillId="0" borderId="9" xfId="2" applyNumberFormat="1" applyFont="1" applyBorder="1" applyAlignment="1" applyProtection="1">
      <alignment horizontal="center" vertical="center"/>
      <protection hidden="1"/>
    </xf>
    <xf numFmtId="0" fontId="52" fillId="0" borderId="17" xfId="2" applyNumberFormat="1" applyFont="1" applyBorder="1" applyAlignment="1" applyProtection="1">
      <alignment horizontal="center" vertical="center"/>
      <protection hidden="1"/>
    </xf>
    <xf numFmtId="0" fontId="52" fillId="3" borderId="32" xfId="2" applyNumberFormat="1" applyFont="1" applyFill="1" applyBorder="1" applyAlignment="1" applyProtection="1">
      <alignment horizontal="center" vertical="center"/>
      <protection hidden="1"/>
    </xf>
    <xf numFmtId="38" fontId="52" fillId="0" borderId="56" xfId="9" applyFont="1" applyFill="1" applyBorder="1" applyAlignment="1" applyProtection="1">
      <alignment horizontal="center" vertical="center" wrapText="1"/>
      <protection hidden="1"/>
    </xf>
    <xf numFmtId="38" fontId="52" fillId="0" borderId="5" xfId="9" applyFont="1" applyFill="1" applyBorder="1" applyAlignment="1" applyProtection="1">
      <alignment horizontal="center" vertical="center" wrapText="1"/>
      <protection hidden="1"/>
    </xf>
    <xf numFmtId="38" fontId="52" fillId="0" borderId="22" xfId="9" applyFont="1" applyFill="1" applyBorder="1" applyAlignment="1" applyProtection="1">
      <alignment horizontal="center" vertical="center" wrapText="1"/>
      <protection hidden="1"/>
    </xf>
    <xf numFmtId="38" fontId="52" fillId="0" borderId="23" xfId="9" applyFont="1" applyFill="1" applyBorder="1" applyAlignment="1" applyProtection="1">
      <alignment horizontal="center" vertical="center" wrapText="1"/>
      <protection hidden="1"/>
    </xf>
    <xf numFmtId="0" fontId="52" fillId="3" borderId="5" xfId="0" applyFont="1" applyFill="1" applyBorder="1" applyAlignment="1" applyProtection="1">
      <alignment horizontal="center" vertical="center"/>
      <protection hidden="1"/>
    </xf>
    <xf numFmtId="0" fontId="52" fillId="3" borderId="213" xfId="0" applyFont="1" applyFill="1" applyBorder="1" applyAlignment="1" applyProtection="1">
      <alignment horizontal="center" vertical="center"/>
      <protection hidden="1"/>
    </xf>
    <xf numFmtId="0" fontId="52" fillId="3" borderId="23" xfId="0" applyFont="1" applyFill="1" applyBorder="1" applyAlignment="1" applyProtection="1">
      <alignment horizontal="center" vertical="center"/>
      <protection hidden="1"/>
    </xf>
    <xf numFmtId="0" fontId="52" fillId="3" borderId="58" xfId="0" applyFont="1" applyFill="1" applyBorder="1" applyAlignment="1" applyProtection="1">
      <alignment horizontal="center" vertical="center"/>
      <protection hidden="1"/>
    </xf>
    <xf numFmtId="0" fontId="52" fillId="3" borderId="36" xfId="2" applyNumberFormat="1" applyFont="1" applyFill="1" applyBorder="1" applyAlignment="1" applyProtection="1">
      <alignment horizontal="center" vertical="center"/>
      <protection hidden="1"/>
    </xf>
    <xf numFmtId="0" fontId="52" fillId="3" borderId="20" xfId="2" applyNumberFormat="1" applyFont="1" applyFill="1" applyBorder="1" applyAlignment="1" applyProtection="1">
      <alignment horizontal="center" vertical="center"/>
      <protection hidden="1"/>
    </xf>
    <xf numFmtId="0" fontId="52" fillId="3" borderId="2" xfId="2" applyNumberFormat="1" applyFont="1" applyFill="1" applyBorder="1" applyAlignment="1" applyProtection="1">
      <alignment horizontal="center" vertical="center"/>
      <protection hidden="1"/>
    </xf>
    <xf numFmtId="0" fontId="52" fillId="3" borderId="6" xfId="2" applyNumberFormat="1" applyFont="1" applyFill="1" applyBorder="1" applyAlignment="1" applyProtection="1">
      <alignment horizontal="center" vertical="center"/>
      <protection hidden="1"/>
    </xf>
    <xf numFmtId="0" fontId="52" fillId="0" borderId="3" xfId="2" applyNumberFormat="1" applyFont="1" applyBorder="1" applyAlignment="1" applyProtection="1">
      <alignment horizontal="center" vertical="center"/>
      <protection hidden="1"/>
    </xf>
    <xf numFmtId="0" fontId="52" fillId="0" borderId="7" xfId="2" applyNumberFormat="1" applyFont="1" applyBorder="1" applyAlignment="1" applyProtection="1">
      <alignment horizontal="center" vertical="center"/>
      <protection hidden="1"/>
    </xf>
    <xf numFmtId="0" fontId="52" fillId="0" borderId="36" xfId="2" applyNumberFormat="1" applyFont="1" applyBorder="1" applyAlignment="1" applyProtection="1">
      <alignment horizontal="center" vertical="center"/>
      <protection hidden="1"/>
    </xf>
    <xf numFmtId="0" fontId="52" fillId="0" borderId="20" xfId="2" applyNumberFormat="1" applyFont="1" applyBorder="1" applyAlignment="1" applyProtection="1">
      <alignment horizontal="center" vertical="center"/>
      <protection hidden="1"/>
    </xf>
    <xf numFmtId="0" fontId="52" fillId="0" borderId="36" xfId="10" applyFont="1" applyBorder="1" applyAlignment="1" applyProtection="1">
      <alignment horizontal="center" vertical="center"/>
      <protection hidden="1"/>
    </xf>
    <xf numFmtId="0" fontId="52" fillId="0" borderId="20" xfId="10" applyFont="1" applyBorder="1" applyAlignment="1" applyProtection="1">
      <alignment horizontal="center" vertical="center"/>
      <protection hidden="1"/>
    </xf>
    <xf numFmtId="0" fontId="52" fillId="0" borderId="42" xfId="10" applyFont="1" applyBorder="1" applyAlignment="1">
      <alignment horizontal="center" vertical="center" wrapText="1"/>
    </xf>
    <xf numFmtId="0" fontId="52" fillId="0" borderId="40" xfId="10" applyFont="1" applyBorder="1" applyAlignment="1">
      <alignment horizontal="center" vertical="center" wrapText="1"/>
    </xf>
    <xf numFmtId="0" fontId="52" fillId="0" borderId="6" xfId="10" applyFont="1" applyBorder="1" applyAlignment="1">
      <alignment horizontal="center" vertical="center" wrapText="1"/>
    </xf>
    <xf numFmtId="0" fontId="52" fillId="0" borderId="8" xfId="10" applyFont="1" applyBorder="1" applyAlignment="1">
      <alignment horizontal="center" vertical="center" wrapText="1"/>
    </xf>
    <xf numFmtId="0" fontId="52" fillId="3" borderId="0" xfId="10" applyFont="1" applyFill="1" applyAlignment="1" applyProtection="1">
      <alignment horizontal="center" vertical="center"/>
      <protection hidden="1"/>
    </xf>
    <xf numFmtId="0" fontId="52" fillId="4" borderId="2" xfId="10" applyFont="1" applyFill="1" applyBorder="1" applyAlignment="1" applyProtection="1">
      <alignment horizontal="center" vertical="center"/>
      <protection hidden="1"/>
    </xf>
    <xf numFmtId="0" fontId="52" fillId="4" borderId="6" xfId="10" applyFont="1" applyFill="1" applyBorder="1" applyAlignment="1" applyProtection="1">
      <alignment horizontal="center" vertical="center"/>
      <protection hidden="1"/>
    </xf>
    <xf numFmtId="0" fontId="28" fillId="3" borderId="3" xfId="2" applyNumberFormat="1" applyFont="1" applyFill="1" applyBorder="1" applyAlignment="1" applyProtection="1">
      <alignment horizontal="center" vertical="center" wrapText="1" shrinkToFit="1"/>
      <protection hidden="1"/>
    </xf>
    <xf numFmtId="0" fontId="28" fillId="3" borderId="7" xfId="2" applyNumberFormat="1" applyFont="1" applyFill="1" applyBorder="1" applyAlignment="1" applyProtection="1">
      <alignment horizontal="center" vertical="center" wrapText="1" shrinkToFit="1"/>
      <protection hidden="1"/>
    </xf>
    <xf numFmtId="0" fontId="28" fillId="3" borderId="3" xfId="2" applyNumberFormat="1" applyFont="1" applyFill="1" applyBorder="1" applyAlignment="1" applyProtection="1">
      <alignment horizontal="center" vertical="center" shrinkToFit="1"/>
      <protection hidden="1"/>
    </xf>
    <xf numFmtId="0" fontId="28" fillId="3" borderId="7" xfId="2" applyNumberFormat="1" applyFont="1" applyFill="1" applyBorder="1" applyAlignment="1" applyProtection="1">
      <alignment horizontal="center" vertical="center" shrinkToFit="1"/>
      <protection hidden="1"/>
    </xf>
    <xf numFmtId="0" fontId="28" fillId="3" borderId="18" xfId="0" applyFont="1" applyFill="1" applyBorder="1" applyAlignment="1" applyProtection="1">
      <alignment horizontal="center" vertical="center"/>
      <protection hidden="1"/>
    </xf>
    <xf numFmtId="0" fontId="28" fillId="5" borderId="18" xfId="0" applyFont="1" applyFill="1" applyBorder="1" applyAlignment="1" applyProtection="1">
      <alignment horizontal="center" vertical="center"/>
      <protection hidden="1"/>
    </xf>
    <xf numFmtId="0" fontId="28" fillId="5" borderId="21" xfId="0" applyFont="1" applyFill="1" applyBorder="1" applyAlignment="1" applyProtection="1">
      <alignment horizontal="center" vertical="center"/>
      <protection hidden="1"/>
    </xf>
    <xf numFmtId="0" fontId="28" fillId="3" borderId="32" xfId="2" applyNumberFormat="1" applyFont="1" applyFill="1" applyBorder="1" applyAlignment="1" applyProtection="1">
      <alignment horizontal="center" vertical="center"/>
      <protection hidden="1"/>
    </xf>
    <xf numFmtId="0" fontId="28" fillId="5" borderId="32" xfId="2" applyNumberFormat="1" applyFont="1" applyFill="1" applyBorder="1" applyAlignment="1" applyProtection="1">
      <alignment horizontal="center" vertical="center" wrapText="1" shrinkToFit="1"/>
      <protection hidden="1"/>
    </xf>
    <xf numFmtId="0" fontId="28" fillId="5" borderId="0" xfId="2" applyNumberFormat="1" applyFont="1" applyFill="1" applyAlignment="1" applyProtection="1">
      <alignment horizontal="center" vertical="center" wrapText="1" shrinkToFit="1"/>
      <protection hidden="1"/>
    </xf>
    <xf numFmtId="0" fontId="28" fillId="3" borderId="32" xfId="2" applyNumberFormat="1" applyFont="1" applyFill="1" applyBorder="1" applyAlignment="1" applyProtection="1">
      <alignment horizontal="center" vertical="center" shrinkToFit="1"/>
      <protection hidden="1"/>
    </xf>
    <xf numFmtId="0" fontId="28" fillId="5" borderId="3" xfId="2" applyNumberFormat="1" applyFont="1" applyFill="1" applyBorder="1" applyAlignment="1" applyProtection="1">
      <alignment horizontal="center" vertical="center" wrapText="1" shrinkToFit="1"/>
      <protection hidden="1"/>
    </xf>
    <xf numFmtId="0" fontId="31" fillId="0" borderId="35" xfId="2" applyNumberFormat="1" applyFont="1" applyBorder="1" applyAlignment="1" applyProtection="1">
      <alignment horizontal="center" vertical="center" wrapText="1"/>
      <protection hidden="1"/>
    </xf>
    <xf numFmtId="0" fontId="31" fillId="0" borderId="3" xfId="2" applyNumberFormat="1" applyFont="1" applyBorder="1" applyAlignment="1" applyProtection="1">
      <alignment horizontal="center" vertical="center" wrapText="1"/>
      <protection hidden="1"/>
    </xf>
    <xf numFmtId="0" fontId="31" fillId="0" borderId="47" xfId="2" applyNumberFormat="1" applyFont="1" applyBorder="1" applyAlignment="1" applyProtection="1">
      <alignment horizontal="center" vertical="center" wrapText="1"/>
      <protection hidden="1"/>
    </xf>
    <xf numFmtId="0" fontId="31" fillId="0" borderId="0" xfId="2" applyNumberFormat="1" applyFont="1" applyAlignment="1" applyProtection="1">
      <alignment horizontal="center" vertical="center" wrapText="1"/>
      <protection hidden="1"/>
    </xf>
    <xf numFmtId="0" fontId="31" fillId="0" borderId="46" xfId="2" applyNumberFormat="1" applyFont="1" applyBorder="1" applyAlignment="1" applyProtection="1">
      <alignment horizontal="center" vertical="center" wrapText="1"/>
      <protection hidden="1"/>
    </xf>
    <xf numFmtId="0" fontId="31" fillId="0" borderId="7" xfId="2" applyNumberFormat="1" applyFont="1" applyBorder="1" applyAlignment="1" applyProtection="1">
      <alignment horizontal="center" vertical="center" wrapText="1"/>
      <protection hidden="1"/>
    </xf>
    <xf numFmtId="0" fontId="28" fillId="5" borderId="7" xfId="2" applyNumberFormat="1" applyFont="1" applyFill="1" applyBorder="1" applyAlignment="1" applyProtection="1">
      <alignment horizontal="center" vertical="center" wrapText="1" shrinkToFit="1"/>
      <protection hidden="1"/>
    </xf>
    <xf numFmtId="0" fontId="28" fillId="3" borderId="2" xfId="2" applyNumberFormat="1" applyFont="1" applyFill="1" applyBorder="1" applyAlignment="1" applyProtection="1">
      <alignment horizontal="center" vertical="center" wrapText="1"/>
      <protection hidden="1"/>
    </xf>
    <xf numFmtId="0" fontId="28" fillId="3" borderId="3" xfId="2" applyNumberFormat="1" applyFont="1" applyFill="1" applyBorder="1" applyAlignment="1" applyProtection="1">
      <alignment horizontal="center" vertical="center" wrapText="1"/>
      <protection hidden="1"/>
    </xf>
    <xf numFmtId="0" fontId="28" fillId="3" borderId="36" xfId="2" applyNumberFormat="1" applyFont="1" applyFill="1" applyBorder="1" applyAlignment="1" applyProtection="1">
      <alignment horizontal="center" vertical="center" wrapText="1"/>
      <protection hidden="1"/>
    </xf>
    <xf numFmtId="0" fontId="28" fillId="3" borderId="6" xfId="2" applyNumberFormat="1" applyFont="1" applyFill="1" applyBorder="1" applyAlignment="1" applyProtection="1">
      <alignment horizontal="center" vertical="center" wrapText="1"/>
      <protection hidden="1"/>
    </xf>
    <xf numFmtId="0" fontId="28" fillId="3" borderId="7" xfId="2" applyNumberFormat="1" applyFont="1" applyFill="1" applyBorder="1" applyAlignment="1" applyProtection="1">
      <alignment horizontal="center" vertical="center" wrapText="1"/>
      <protection hidden="1"/>
    </xf>
    <xf numFmtId="0" fontId="28" fillId="3" borderId="20" xfId="2" applyNumberFormat="1" applyFont="1" applyFill="1" applyBorder="1" applyAlignment="1" applyProtection="1">
      <alignment horizontal="center" vertical="center" wrapText="1"/>
      <protection hidden="1"/>
    </xf>
    <xf numFmtId="0" fontId="28" fillId="0" borderId="35" xfId="2" applyNumberFormat="1" applyFont="1" applyBorder="1" applyAlignment="1" applyProtection="1">
      <alignment horizontal="center" vertical="center" wrapText="1" shrinkToFit="1"/>
      <protection hidden="1"/>
    </xf>
    <xf numFmtId="0" fontId="28" fillId="0" borderId="3" xfId="2" applyNumberFormat="1" applyFont="1" applyBorder="1" applyAlignment="1" applyProtection="1">
      <alignment horizontal="center" vertical="center" wrapText="1" shrinkToFit="1"/>
      <protection hidden="1"/>
    </xf>
    <xf numFmtId="0" fontId="28" fillId="0" borderId="46" xfId="2" applyNumberFormat="1" applyFont="1" applyBorder="1" applyAlignment="1" applyProtection="1">
      <alignment horizontal="center" vertical="center" wrapText="1" shrinkToFit="1"/>
      <protection hidden="1"/>
    </xf>
    <xf numFmtId="0" fontId="28" fillId="0" borderId="7" xfId="2" applyNumberFormat="1" applyFont="1" applyBorder="1" applyAlignment="1" applyProtection="1">
      <alignment horizontal="center" vertical="center" wrapText="1" shrinkToFit="1"/>
      <protection hidden="1"/>
    </xf>
    <xf numFmtId="0" fontId="29" fillId="0" borderId="0" xfId="2" applyFont="1" applyBorder="1" applyAlignment="1" applyProtection="1">
      <alignment horizontal="center" vertical="center"/>
      <protection hidden="1"/>
    </xf>
    <xf numFmtId="0" fontId="52" fillId="0" borderId="50" xfId="10" applyFont="1" applyBorder="1" applyAlignment="1" applyProtection="1">
      <alignment horizontal="center" vertical="center" wrapText="1"/>
      <protection hidden="1"/>
    </xf>
    <xf numFmtId="0" fontId="52" fillId="0" borderId="47" xfId="10" applyFont="1" applyBorder="1" applyAlignment="1" applyProtection="1">
      <alignment horizontal="center" vertical="center" wrapText="1"/>
      <protection hidden="1"/>
    </xf>
    <xf numFmtId="0" fontId="52" fillId="0" borderId="37" xfId="10" applyFont="1" applyBorder="1" applyAlignment="1" applyProtection="1">
      <alignment horizontal="center" vertical="center" wrapText="1"/>
      <protection hidden="1"/>
    </xf>
    <xf numFmtId="0" fontId="52" fillId="4" borderId="32" xfId="10" applyFont="1" applyFill="1" applyBorder="1" applyAlignment="1" applyProtection="1">
      <alignment horizontal="center" vertical="center"/>
      <protection hidden="1"/>
    </xf>
    <xf numFmtId="0" fontId="29" fillId="0" borderId="0" xfId="2" applyFont="1" applyBorder="1" applyAlignment="1" applyProtection="1">
      <alignment horizontal="center" vertical="center" wrapText="1"/>
      <protection hidden="1"/>
    </xf>
    <xf numFmtId="0" fontId="29" fillId="3" borderId="0" xfId="2" applyFont="1" applyFill="1" applyBorder="1" applyAlignment="1" applyProtection="1">
      <alignment horizontal="center" vertical="center"/>
      <protection hidden="1"/>
    </xf>
    <xf numFmtId="0" fontId="29" fillId="3" borderId="0" xfId="2" applyFont="1" applyFill="1" applyBorder="1" applyAlignment="1">
      <alignment horizontal="center" vertical="center"/>
    </xf>
    <xf numFmtId="0" fontId="28" fillId="5" borderId="28" xfId="2" applyNumberFormat="1" applyFont="1" applyFill="1" applyBorder="1" applyAlignment="1" applyProtection="1">
      <alignment horizontal="center" vertical="center" wrapText="1" shrinkToFit="1"/>
      <protection hidden="1"/>
    </xf>
    <xf numFmtId="0" fontId="52" fillId="0" borderId="2" xfId="10" applyFont="1" applyBorder="1" applyAlignment="1">
      <alignment horizontal="center" vertical="center" wrapText="1"/>
    </xf>
    <xf numFmtId="0" fontId="52" fillId="0" borderId="4" xfId="10" applyFont="1" applyBorder="1" applyAlignment="1">
      <alignment horizontal="center" vertical="center" wrapText="1"/>
    </xf>
    <xf numFmtId="0" fontId="52" fillId="3" borderId="36" xfId="10" applyFont="1" applyFill="1" applyBorder="1" applyAlignment="1" applyProtection="1">
      <alignment horizontal="center" vertical="center"/>
      <protection hidden="1"/>
    </xf>
    <xf numFmtId="0" fontId="28" fillId="0" borderId="50" xfId="0" applyFont="1" applyBorder="1" applyAlignment="1" applyProtection="1">
      <alignment horizontal="center" vertical="center" wrapText="1"/>
      <protection hidden="1"/>
    </xf>
    <xf numFmtId="0" fontId="28" fillId="0" borderId="32" xfId="0" applyFont="1" applyBorder="1" applyAlignment="1" applyProtection="1">
      <alignment horizontal="center" vertical="center" wrapText="1"/>
      <protection hidden="1"/>
    </xf>
    <xf numFmtId="0" fontId="28" fillId="0" borderId="51" xfId="0" applyFont="1" applyBorder="1" applyAlignment="1" applyProtection="1">
      <alignment horizontal="center" vertical="center" wrapText="1"/>
      <protection hidden="1"/>
    </xf>
    <xf numFmtId="0" fontId="28" fillId="0" borderId="46"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3" borderId="32" xfId="0" applyFont="1" applyFill="1" applyBorder="1" applyAlignment="1" applyProtection="1">
      <alignment horizontal="center" vertical="center"/>
      <protection hidden="1"/>
    </xf>
    <xf numFmtId="0" fontId="28" fillId="3" borderId="7" xfId="0" applyFont="1" applyFill="1" applyBorder="1" applyAlignment="1" applyProtection="1">
      <alignment horizontal="center" vertical="center"/>
      <protection hidden="1"/>
    </xf>
    <xf numFmtId="0" fontId="52" fillId="3" borderId="2" xfId="10" applyFont="1" applyFill="1" applyBorder="1" applyAlignment="1" applyProtection="1">
      <alignment horizontal="center" vertical="center"/>
      <protection hidden="1"/>
    </xf>
    <xf numFmtId="0" fontId="31" fillId="0" borderId="35" xfId="0" applyFont="1" applyBorder="1" applyAlignment="1" applyProtection="1">
      <alignment horizontal="center" vertical="center" wrapText="1"/>
      <protection hidden="1"/>
    </xf>
    <xf numFmtId="0" fontId="31" fillId="0" borderId="3" xfId="0" applyFont="1" applyBorder="1" applyAlignment="1" applyProtection="1">
      <alignment horizontal="center" vertical="center" wrapText="1"/>
      <protection hidden="1"/>
    </xf>
    <xf numFmtId="0" fontId="31" fillId="0" borderId="4" xfId="0" applyFont="1" applyBorder="1" applyAlignment="1" applyProtection="1">
      <alignment horizontal="center" vertical="center" wrapText="1"/>
      <protection hidden="1"/>
    </xf>
    <xf numFmtId="0" fontId="31" fillId="0" borderId="47" xfId="0" applyFont="1" applyBorder="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40" xfId="0" applyFont="1" applyBorder="1" applyAlignment="1" applyProtection="1">
      <alignment horizontal="center" vertical="center" wrapText="1"/>
      <protection hidden="1"/>
    </xf>
    <xf numFmtId="0" fontId="31" fillId="0" borderId="46" xfId="0" applyFont="1" applyBorder="1" applyAlignment="1" applyProtection="1">
      <alignment horizontal="center" vertical="center" wrapText="1"/>
      <protection hidden="1"/>
    </xf>
    <xf numFmtId="0" fontId="31" fillId="0" borderId="7"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xf numFmtId="0" fontId="28" fillId="0" borderId="17"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31" fillId="0" borderId="37" xfId="0" applyFont="1" applyBorder="1" applyAlignment="1" applyProtection="1">
      <alignment horizontal="center" vertical="center" wrapText="1"/>
      <protection hidden="1"/>
    </xf>
    <xf numFmtId="0" fontId="31" fillId="0" borderId="28" xfId="0" applyFont="1" applyBorder="1" applyAlignment="1" applyProtection="1">
      <alignment horizontal="center" vertical="center" wrapText="1"/>
      <protection hidden="1"/>
    </xf>
    <xf numFmtId="0" fontId="31" fillId="0" borderId="38"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protection hidden="1"/>
    </xf>
    <xf numFmtId="0" fontId="28" fillId="0" borderId="25" xfId="0" applyFont="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0" fontId="28" fillId="5" borderId="24" xfId="0" applyFont="1" applyFill="1" applyBorder="1" applyAlignment="1" applyProtection="1">
      <alignment horizontal="center" vertical="center"/>
      <protection hidden="1"/>
    </xf>
    <xf numFmtId="0" fontId="28" fillId="5" borderId="25" xfId="0" applyFont="1" applyFill="1" applyBorder="1" applyAlignment="1" applyProtection="1">
      <alignment horizontal="center" vertical="center"/>
      <protection hidden="1"/>
    </xf>
    <xf numFmtId="0" fontId="28" fillId="3" borderId="25" xfId="0" applyFont="1" applyFill="1" applyBorder="1" applyAlignment="1" applyProtection="1">
      <alignment horizontal="center" vertical="center"/>
      <protection hidden="1"/>
    </xf>
    <xf numFmtId="0" fontId="28" fillId="5" borderId="29" xfId="0" applyFont="1" applyFill="1" applyBorder="1" applyAlignment="1" applyProtection="1">
      <alignment horizontal="center" vertical="center"/>
      <protection hidden="1"/>
    </xf>
    <xf numFmtId="0" fontId="28" fillId="0" borderId="210" xfId="2" applyFont="1" applyBorder="1" applyAlignment="1" applyProtection="1">
      <alignment horizontal="center" vertical="center" wrapText="1"/>
      <protection hidden="1"/>
    </xf>
    <xf numFmtId="0" fontId="28" fillId="0" borderId="11" xfId="2" applyFont="1" applyBorder="1" applyAlignment="1" applyProtection="1">
      <alignment horizontal="center" vertical="center" wrapText="1"/>
      <protection hidden="1"/>
    </xf>
    <xf numFmtId="0" fontId="28" fillId="0" borderId="211" xfId="2" applyFont="1" applyBorder="1" applyAlignment="1" applyProtection="1">
      <alignment horizontal="center" vertical="center" wrapText="1"/>
      <protection hidden="1"/>
    </xf>
    <xf numFmtId="0" fontId="28" fillId="0" borderId="11" xfId="2" applyFont="1" applyBorder="1" applyAlignment="1" applyProtection="1">
      <alignment horizontal="distributed" vertical="center" indent="5"/>
      <protection hidden="1"/>
    </xf>
    <xf numFmtId="0" fontId="28" fillId="0" borderId="1" xfId="2" applyFont="1" applyBorder="1" applyAlignment="1" applyProtection="1">
      <alignment horizontal="center" vertical="center"/>
      <protection hidden="1"/>
    </xf>
    <xf numFmtId="0" fontId="28" fillId="0" borderId="10" xfId="2" applyFont="1" applyBorder="1" applyAlignment="1" applyProtection="1">
      <alignment horizontal="center" vertical="center" wrapText="1"/>
      <protection hidden="1"/>
    </xf>
    <xf numFmtId="0" fontId="28" fillId="0" borderId="16" xfId="2" applyFont="1" applyBorder="1" applyAlignment="1" applyProtection="1">
      <alignment horizontal="center" vertical="center" wrapText="1"/>
      <protection hidden="1"/>
    </xf>
    <xf numFmtId="0" fontId="28" fillId="0" borderId="12" xfId="2" applyFont="1" applyBorder="1" applyAlignment="1" applyProtection="1">
      <alignment horizontal="center" vertical="center"/>
      <protection hidden="1"/>
    </xf>
    <xf numFmtId="0" fontId="28" fillId="0" borderId="17" xfId="2" applyFont="1" applyBorder="1" applyAlignment="1" applyProtection="1">
      <alignment horizontal="center" vertical="center"/>
      <protection hidden="1"/>
    </xf>
    <xf numFmtId="0" fontId="28" fillId="4" borderId="212" xfId="2" applyNumberFormat="1" applyFont="1" applyFill="1" applyBorder="1" applyAlignment="1" applyProtection="1">
      <alignment horizontal="center" vertical="center" wrapText="1"/>
      <protection locked="0" hidden="1"/>
    </xf>
    <xf numFmtId="0" fontId="28" fillId="4" borderId="5" xfId="2" applyNumberFormat="1" applyFont="1" applyFill="1" applyBorder="1" applyAlignment="1" applyProtection="1">
      <alignment horizontal="center" vertical="center" wrapText="1"/>
      <protection locked="0" hidden="1"/>
    </xf>
    <xf numFmtId="0" fontId="28" fillId="4" borderId="211" xfId="2" applyNumberFormat="1" applyFont="1" applyFill="1" applyBorder="1" applyAlignment="1" applyProtection="1">
      <alignment horizontal="center" vertical="center" wrapText="1"/>
      <protection locked="0" hidden="1"/>
    </xf>
    <xf numFmtId="0" fontId="28" fillId="3" borderId="118" xfId="2" applyNumberFormat="1" applyFont="1" applyFill="1" applyBorder="1" applyAlignment="1" applyProtection="1">
      <alignment horizontal="center" vertical="center"/>
      <protection hidden="1"/>
    </xf>
    <xf numFmtId="0" fontId="28" fillId="3" borderId="117" xfId="2" applyNumberFormat="1" applyFont="1" applyFill="1" applyBorder="1" applyAlignment="1" applyProtection="1">
      <alignment horizontal="center" vertical="center"/>
      <protection hidden="1"/>
    </xf>
    <xf numFmtId="0" fontId="28" fillId="3" borderId="5" xfId="2" applyNumberFormat="1" applyFont="1" applyFill="1" applyBorder="1" applyAlignment="1" applyProtection="1">
      <alignment horizontal="center" vertical="center" wrapText="1"/>
      <protection hidden="1"/>
    </xf>
    <xf numFmtId="0" fontId="28" fillId="3" borderId="213" xfId="2" applyNumberFormat="1" applyFont="1" applyFill="1" applyBorder="1" applyAlignment="1" applyProtection="1">
      <alignment horizontal="center" vertical="center" wrapText="1"/>
      <protection hidden="1"/>
    </xf>
    <xf numFmtId="0" fontId="28" fillId="3" borderId="53" xfId="2" applyNumberFormat="1" applyFont="1" applyFill="1" applyBorder="1" applyAlignment="1" applyProtection="1">
      <alignment horizontal="center" vertical="center" wrapText="1"/>
      <protection hidden="1"/>
    </xf>
    <xf numFmtId="0" fontId="28" fillId="5" borderId="17" xfId="2" applyNumberFormat="1" applyFont="1" applyFill="1" applyBorder="1" applyAlignment="1" applyProtection="1">
      <alignment horizontal="right" vertical="center"/>
      <protection hidden="1"/>
    </xf>
    <xf numFmtId="0" fontId="28" fillId="5" borderId="18" xfId="2" applyNumberFormat="1" applyFont="1" applyFill="1" applyBorder="1" applyAlignment="1" applyProtection="1">
      <alignment horizontal="right" vertical="center"/>
      <protection hidden="1"/>
    </xf>
    <xf numFmtId="0" fontId="28" fillId="5" borderId="19" xfId="2" applyNumberFormat="1" applyFont="1" applyFill="1" applyBorder="1" applyAlignment="1" applyProtection="1">
      <alignment horizontal="right" vertical="center"/>
      <protection hidden="1"/>
    </xf>
    <xf numFmtId="0" fontId="28" fillId="4" borderId="56" xfId="2" applyNumberFormat="1" applyFont="1" applyFill="1" applyBorder="1" applyAlignment="1" applyProtection="1">
      <alignment horizontal="center" vertical="center" wrapText="1"/>
      <protection locked="0" hidden="1"/>
    </xf>
    <xf numFmtId="0" fontId="28" fillId="4" borderId="16" xfId="2" applyNumberFormat="1" applyFont="1" applyFill="1" applyBorder="1" applyAlignment="1" applyProtection="1">
      <alignment horizontal="center" vertical="center" wrapText="1"/>
      <protection locked="0" hidden="1"/>
    </xf>
    <xf numFmtId="0" fontId="28" fillId="4" borderId="17" xfId="2" applyNumberFormat="1" applyFont="1" applyFill="1" applyBorder="1" applyAlignment="1" applyProtection="1">
      <alignment horizontal="center" vertical="center" wrapText="1"/>
      <protection locked="0" hidden="1"/>
    </xf>
    <xf numFmtId="0" fontId="28" fillId="3" borderId="17" xfId="2" applyNumberFormat="1" applyFont="1" applyFill="1" applyBorder="1" applyAlignment="1" applyProtection="1">
      <alignment horizontal="center" vertical="center" wrapText="1"/>
      <protection hidden="1"/>
    </xf>
    <xf numFmtId="0" fontId="28" fillId="3" borderId="214" xfId="2" applyNumberFormat="1" applyFont="1" applyFill="1" applyBorder="1" applyAlignment="1" applyProtection="1">
      <alignment horizontal="center" vertical="center"/>
      <protection hidden="1"/>
    </xf>
    <xf numFmtId="0" fontId="28" fillId="3" borderId="215" xfId="2" applyNumberFormat="1" applyFont="1" applyFill="1" applyBorder="1" applyAlignment="1" applyProtection="1">
      <alignment horizontal="center" vertical="center"/>
      <protection hidden="1"/>
    </xf>
    <xf numFmtId="0" fontId="28" fillId="4" borderId="216" xfId="2" applyNumberFormat="1" applyFont="1" applyFill="1" applyBorder="1" applyAlignment="1" applyProtection="1">
      <alignment horizontal="center" vertical="center" wrapText="1"/>
      <protection locked="0" hidden="1"/>
    </xf>
    <xf numFmtId="0" fontId="28" fillId="4" borderId="23" xfId="2" applyNumberFormat="1" applyFont="1" applyFill="1" applyBorder="1" applyAlignment="1" applyProtection="1">
      <alignment horizontal="center" vertical="center" wrapText="1"/>
      <protection locked="0" hidden="1"/>
    </xf>
    <xf numFmtId="0" fontId="28" fillId="3" borderId="58" xfId="2" applyNumberFormat="1" applyFont="1" applyFill="1" applyBorder="1" applyAlignment="1" applyProtection="1">
      <alignment horizontal="center" vertical="center" wrapText="1"/>
      <protection hidden="1"/>
    </xf>
    <xf numFmtId="0" fontId="28" fillId="5" borderId="24" xfId="2" applyNumberFormat="1" applyFont="1" applyFill="1" applyBorder="1" applyAlignment="1" applyProtection="1">
      <alignment horizontal="right" vertical="center"/>
      <protection hidden="1"/>
    </xf>
    <xf numFmtId="0" fontId="28" fillId="5" borderId="25" xfId="2" applyNumberFormat="1" applyFont="1" applyFill="1" applyBorder="1" applyAlignment="1" applyProtection="1">
      <alignment horizontal="right" vertical="center"/>
      <protection hidden="1"/>
    </xf>
    <xf numFmtId="0" fontId="28" fillId="5" borderId="26" xfId="2" applyNumberFormat="1" applyFont="1" applyFill="1" applyBorder="1" applyAlignment="1" applyProtection="1">
      <alignment horizontal="right" vertical="center"/>
      <protection hidden="1"/>
    </xf>
    <xf numFmtId="0" fontId="28" fillId="4" borderId="22" xfId="2" applyNumberFormat="1" applyFont="1" applyFill="1" applyBorder="1" applyAlignment="1" applyProtection="1">
      <alignment horizontal="center" vertical="center" wrapText="1"/>
      <protection locked="0" hidden="1"/>
    </xf>
    <xf numFmtId="0" fontId="28" fillId="3" borderId="24" xfId="2" applyNumberFormat="1" applyFont="1" applyFill="1" applyBorder="1" applyAlignment="1" applyProtection="1">
      <alignment horizontal="center" vertical="center" wrapText="1"/>
      <protection hidden="1"/>
    </xf>
    <xf numFmtId="0" fontId="28" fillId="0" borderId="10" xfId="8" applyNumberFormat="1" applyFont="1" applyBorder="1" applyAlignment="1" applyProtection="1">
      <alignment horizontal="center" vertical="center" wrapText="1" justifyLastLine="1"/>
      <protection hidden="1"/>
    </xf>
    <xf numFmtId="0" fontId="28" fillId="0" borderId="11" xfId="8" applyNumberFormat="1" applyFont="1" applyBorder="1" applyAlignment="1" applyProtection="1">
      <alignment horizontal="center" vertical="center" wrapText="1" justifyLastLine="1"/>
      <protection hidden="1"/>
    </xf>
    <xf numFmtId="0" fontId="28" fillId="0" borderId="12" xfId="8" applyNumberFormat="1" applyFont="1" applyBorder="1" applyAlignment="1" applyProtection="1">
      <alignment horizontal="center" vertical="center" wrapText="1" justifyLastLine="1"/>
      <protection hidden="1"/>
    </xf>
    <xf numFmtId="0" fontId="28" fillId="0" borderId="16" xfId="8" applyNumberFormat="1" applyFont="1" applyBorder="1" applyAlignment="1" applyProtection="1">
      <alignment horizontal="center" vertical="center" wrapText="1" justifyLastLine="1"/>
      <protection hidden="1"/>
    </xf>
    <xf numFmtId="0" fontId="28" fillId="0" borderId="9" xfId="8" applyNumberFormat="1" applyFont="1" applyBorder="1" applyAlignment="1" applyProtection="1">
      <alignment horizontal="center" vertical="center" wrapText="1" justifyLastLine="1"/>
      <protection hidden="1"/>
    </xf>
    <xf numFmtId="0" fontId="28" fillId="0" borderId="17" xfId="8" applyNumberFormat="1" applyFont="1" applyBorder="1" applyAlignment="1" applyProtection="1">
      <alignment horizontal="center" vertical="center" wrapText="1" justifyLastLine="1"/>
      <protection hidden="1"/>
    </xf>
    <xf numFmtId="0" fontId="28" fillId="0" borderId="14" xfId="8" applyNumberFormat="1" applyFont="1" applyBorder="1" applyAlignment="1" applyProtection="1">
      <alignment horizontal="center" vertical="center" wrapText="1" justifyLastLine="1"/>
      <protection hidden="1"/>
    </xf>
    <xf numFmtId="0" fontId="28" fillId="0" borderId="19" xfId="8" applyNumberFormat="1" applyFont="1" applyBorder="1" applyAlignment="1" applyProtection="1">
      <alignment horizontal="center" vertical="center" wrapText="1" justifyLastLine="1"/>
      <protection hidden="1"/>
    </xf>
    <xf numFmtId="0" fontId="28" fillId="0" borderId="52" xfId="8" applyNumberFormat="1" applyFont="1" applyBorder="1" applyAlignment="1" applyProtection="1">
      <alignment horizontal="center" vertical="center" wrapText="1" justifyLastLine="1"/>
      <protection hidden="1"/>
    </xf>
    <xf numFmtId="0" fontId="28" fillId="0" borderId="53" xfId="8" applyNumberFormat="1" applyFont="1" applyBorder="1" applyAlignment="1" applyProtection="1">
      <alignment horizontal="center" vertical="center" wrapText="1" justifyLastLine="1"/>
      <protection hidden="1"/>
    </xf>
    <xf numFmtId="0" fontId="28" fillId="0" borderId="50" xfId="8" applyNumberFormat="1" applyFont="1" applyBorder="1" applyAlignment="1" applyProtection="1">
      <alignment horizontal="center" vertical="center"/>
      <protection hidden="1"/>
    </xf>
    <xf numFmtId="0" fontId="28" fillId="0" borderId="32" xfId="8" applyNumberFormat="1" applyFont="1" applyBorder="1" applyAlignment="1" applyProtection="1">
      <alignment horizontal="center" vertical="center"/>
      <protection hidden="1"/>
    </xf>
    <xf numFmtId="0" fontId="28" fillId="0" borderId="51" xfId="8" applyNumberFormat="1" applyFont="1" applyBorder="1" applyAlignment="1" applyProtection="1">
      <alignment horizontal="center" vertical="center"/>
      <protection hidden="1"/>
    </xf>
    <xf numFmtId="0" fontId="28" fillId="0" borderId="46" xfId="8" applyNumberFormat="1" applyFont="1" applyBorder="1" applyAlignment="1" applyProtection="1">
      <alignment horizontal="center" vertical="center"/>
      <protection hidden="1"/>
    </xf>
    <xf numFmtId="0" fontId="28" fillId="0" borderId="7" xfId="8" applyNumberFormat="1" applyFont="1" applyBorder="1" applyAlignment="1" applyProtection="1">
      <alignment horizontal="center" vertical="center"/>
      <protection hidden="1"/>
    </xf>
    <xf numFmtId="0" fontId="28" fillId="0" borderId="8" xfId="8" applyNumberFormat="1" applyFont="1" applyBorder="1" applyAlignment="1" applyProtection="1">
      <alignment horizontal="center" vertical="center"/>
      <protection hidden="1"/>
    </xf>
    <xf numFmtId="0" fontId="28" fillId="4" borderId="32" xfId="8" applyNumberFormat="1" applyFont="1" applyFill="1" applyBorder="1" applyAlignment="1" applyProtection="1">
      <alignment horizontal="left" vertical="center" wrapText="1"/>
      <protection locked="0" hidden="1"/>
    </xf>
    <xf numFmtId="0" fontId="28" fillId="4" borderId="33" xfId="8" applyNumberFormat="1" applyFont="1" applyFill="1" applyBorder="1" applyAlignment="1" applyProtection="1">
      <alignment horizontal="left" vertical="center" wrapText="1"/>
      <protection locked="0" hidden="1"/>
    </xf>
    <xf numFmtId="0" fontId="28" fillId="4" borderId="7" xfId="8" applyNumberFormat="1" applyFont="1" applyFill="1" applyBorder="1" applyAlignment="1" applyProtection="1">
      <alignment horizontal="left" vertical="center" wrapText="1"/>
      <protection locked="0" hidden="1"/>
    </xf>
    <xf numFmtId="0" fontId="28" fillId="4" borderId="20" xfId="8" applyNumberFormat="1" applyFont="1" applyFill="1" applyBorder="1" applyAlignment="1" applyProtection="1">
      <alignment horizontal="left" vertical="center" wrapText="1"/>
      <protection locked="0" hidden="1"/>
    </xf>
    <xf numFmtId="0" fontId="28" fillId="3" borderId="47" xfId="8" applyNumberFormat="1" applyFont="1" applyFill="1" applyBorder="1" applyAlignment="1" applyProtection="1">
      <alignment horizontal="center" vertical="center"/>
      <protection locked="0" hidden="1"/>
    </xf>
    <xf numFmtId="0" fontId="28" fillId="3" borderId="0" xfId="8" applyNumberFormat="1" applyFont="1" applyFill="1" applyAlignment="1" applyProtection="1">
      <alignment horizontal="center" vertical="center"/>
      <protection locked="0" hidden="1"/>
    </xf>
    <xf numFmtId="0" fontId="28" fillId="3" borderId="42" xfId="8" applyNumberFormat="1" applyFont="1" applyFill="1" applyBorder="1" applyAlignment="1" applyProtection="1">
      <alignment horizontal="center" vertical="center"/>
      <protection hidden="1"/>
    </xf>
    <xf numFmtId="0" fontId="28" fillId="3" borderId="0" xfId="8" applyNumberFormat="1" applyFont="1" applyFill="1" applyAlignment="1" applyProtection="1">
      <alignment horizontal="center" vertical="center"/>
      <protection hidden="1"/>
    </xf>
    <xf numFmtId="0" fontId="28" fillId="3" borderId="40" xfId="8" applyNumberFormat="1" applyFont="1" applyFill="1" applyBorder="1" applyAlignment="1" applyProtection="1">
      <alignment horizontal="center" vertical="center"/>
      <protection hidden="1"/>
    </xf>
    <xf numFmtId="0" fontId="28" fillId="3" borderId="0" xfId="8" applyNumberFormat="1" applyFont="1" applyFill="1" applyAlignment="1" applyProtection="1">
      <alignment horizontal="left" vertical="center"/>
      <protection hidden="1"/>
    </xf>
    <xf numFmtId="0" fontId="28" fillId="3" borderId="42" xfId="8" applyNumberFormat="1" applyFont="1" applyFill="1" applyBorder="1" applyAlignment="1" applyProtection="1">
      <alignment horizontal="left" vertical="center"/>
      <protection locked="0" hidden="1"/>
    </xf>
    <xf numFmtId="0" fontId="28" fillId="3" borderId="0" xfId="8" applyNumberFormat="1" applyFont="1" applyFill="1" applyAlignment="1" applyProtection="1">
      <alignment horizontal="left" vertical="center"/>
      <protection locked="0" hidden="1"/>
    </xf>
    <xf numFmtId="0" fontId="28" fillId="3" borderId="48" xfId="8" applyNumberFormat="1" applyFont="1" applyFill="1" applyBorder="1" applyAlignment="1" applyProtection="1">
      <alignment horizontal="left" vertical="center"/>
      <protection locked="0" hidden="1"/>
    </xf>
    <xf numFmtId="0" fontId="28" fillId="0" borderId="35" xfId="8" applyNumberFormat="1" applyFont="1" applyBorder="1" applyAlignment="1" applyProtection="1">
      <alignment horizontal="center" vertical="center"/>
      <protection hidden="1"/>
    </xf>
    <xf numFmtId="0" fontId="28" fillId="0" borderId="3" xfId="8" applyNumberFormat="1" applyFont="1" applyBorder="1" applyAlignment="1" applyProtection="1">
      <alignment horizontal="center" vertical="center"/>
      <protection hidden="1"/>
    </xf>
    <xf numFmtId="0" fontId="28" fillId="0" borderId="4" xfId="8" applyNumberFormat="1" applyFont="1" applyBorder="1" applyAlignment="1" applyProtection="1">
      <alignment horizontal="center" vertical="center"/>
      <protection hidden="1"/>
    </xf>
    <xf numFmtId="0" fontId="28" fillId="4" borderId="3" xfId="8" applyNumberFormat="1" applyFont="1" applyFill="1" applyBorder="1" applyAlignment="1" applyProtection="1">
      <alignment horizontal="left" vertical="center" wrapText="1"/>
      <protection locked="0" hidden="1"/>
    </xf>
    <xf numFmtId="0" fontId="28" fillId="4" borderId="36" xfId="8" applyNumberFormat="1" applyFont="1" applyFill="1" applyBorder="1" applyAlignment="1" applyProtection="1">
      <alignment horizontal="left" vertical="center" wrapText="1"/>
      <protection locked="0" hidden="1"/>
    </xf>
    <xf numFmtId="0" fontId="28" fillId="0" borderId="17" xfId="8" applyNumberFormat="1" applyFont="1" applyBorder="1" applyAlignment="1" applyProtection="1">
      <alignment horizontal="center" vertical="center"/>
      <protection hidden="1"/>
    </xf>
    <xf numFmtId="0" fontId="28" fillId="0" borderId="18" xfId="8" applyNumberFormat="1" applyFont="1" applyBorder="1" applyAlignment="1" applyProtection="1">
      <alignment horizontal="center" vertical="center"/>
      <protection hidden="1"/>
    </xf>
    <xf numFmtId="0" fontId="28" fillId="0" borderId="19" xfId="8" applyNumberFormat="1" applyFont="1" applyBorder="1" applyAlignment="1" applyProtection="1">
      <alignment horizontal="center" vertical="center"/>
      <protection hidden="1"/>
    </xf>
    <xf numFmtId="0" fontId="28" fillId="5" borderId="18" xfId="8" applyNumberFormat="1" applyFont="1" applyFill="1" applyBorder="1" applyAlignment="1" applyProtection="1">
      <alignment horizontal="center" vertical="center"/>
      <protection hidden="1"/>
    </xf>
    <xf numFmtId="0" fontId="28" fillId="3" borderId="18" xfId="8" applyNumberFormat="1" applyFont="1" applyFill="1" applyBorder="1" applyAlignment="1" applyProtection="1">
      <alignment horizontal="center" vertical="center"/>
      <protection hidden="1"/>
    </xf>
    <xf numFmtId="0" fontId="28" fillId="0" borderId="49" xfId="8" applyNumberFormat="1" applyFont="1" applyBorder="1" applyAlignment="1" applyProtection="1">
      <alignment horizontal="center" vertical="center"/>
      <protection hidden="1"/>
    </xf>
    <xf numFmtId="0" fontId="28" fillId="0" borderId="25" xfId="8" applyNumberFormat="1" applyFont="1" applyBorder="1" applyAlignment="1" applyProtection="1">
      <alignment horizontal="center" vertical="center"/>
      <protection hidden="1"/>
    </xf>
    <xf numFmtId="0" fontId="28" fillId="0" borderId="26" xfId="8" applyNumberFormat="1" applyFont="1" applyBorder="1" applyAlignment="1" applyProtection="1">
      <alignment horizontal="center" vertical="center"/>
      <protection hidden="1"/>
    </xf>
    <xf numFmtId="0" fontId="28" fillId="0" borderId="24" xfId="8" applyNumberFormat="1" applyFont="1" applyBorder="1" applyAlignment="1" applyProtection="1">
      <alignment horizontal="center" vertical="center"/>
      <protection hidden="1"/>
    </xf>
    <xf numFmtId="0" fontId="28" fillId="0" borderId="34" xfId="8" applyNumberFormat="1" applyFont="1" applyBorder="1" applyAlignment="1" applyProtection="1">
      <alignment horizontal="center" vertical="center"/>
      <protection hidden="1"/>
    </xf>
    <xf numFmtId="0" fontId="28" fillId="4" borderId="17" xfId="8" applyNumberFormat="1" applyFont="1" applyFill="1" applyBorder="1" applyAlignment="1" applyProtection="1">
      <alignment horizontal="center" vertical="center"/>
      <protection locked="0" hidden="1"/>
    </xf>
    <xf numFmtId="0" fontId="28" fillId="4" borderId="18" xfId="8" applyNumberFormat="1" applyFont="1" applyFill="1" applyBorder="1" applyAlignment="1" applyProtection="1">
      <alignment horizontal="center" vertical="center"/>
      <protection locked="0" hidden="1"/>
    </xf>
    <xf numFmtId="38" fontId="28" fillId="4" borderId="24" xfId="9" applyFont="1" applyFill="1" applyBorder="1" applyAlignment="1" applyProtection="1">
      <alignment horizontal="center" vertical="center"/>
      <protection locked="0" hidden="1"/>
    </xf>
    <xf numFmtId="38" fontId="28" fillId="4" borderId="25" xfId="9" applyFont="1" applyFill="1" applyBorder="1" applyAlignment="1" applyProtection="1">
      <alignment horizontal="center" vertical="center"/>
      <protection locked="0" hidden="1"/>
    </xf>
    <xf numFmtId="0" fontId="28" fillId="3" borderId="37" xfId="8" applyNumberFormat="1" applyFont="1" applyFill="1" applyBorder="1" applyAlignment="1" applyProtection="1">
      <alignment horizontal="center" vertical="center"/>
      <protection locked="0" hidden="1"/>
    </xf>
    <xf numFmtId="0" fontId="28" fillId="3" borderId="28" xfId="8" applyNumberFormat="1" applyFont="1" applyFill="1" applyBorder="1" applyAlignment="1" applyProtection="1">
      <alignment horizontal="center" vertical="center"/>
      <protection locked="0" hidden="1"/>
    </xf>
    <xf numFmtId="0" fontId="28" fillId="3" borderId="27" xfId="8" applyNumberFormat="1" applyFont="1" applyFill="1" applyBorder="1" applyAlignment="1" applyProtection="1">
      <alignment horizontal="center" vertical="center"/>
      <protection hidden="1"/>
    </xf>
    <xf numFmtId="0" fontId="28" fillId="3" borderId="28" xfId="8" applyNumberFormat="1" applyFont="1" applyFill="1" applyBorder="1" applyAlignment="1" applyProtection="1">
      <alignment horizontal="center" vertical="center"/>
      <protection hidden="1"/>
    </xf>
    <xf numFmtId="0" fontId="28" fillId="3" borderId="38" xfId="8" applyNumberFormat="1" applyFont="1" applyFill="1" applyBorder="1" applyAlignment="1" applyProtection="1">
      <alignment horizontal="center" vertical="center"/>
      <protection hidden="1"/>
    </xf>
    <xf numFmtId="0" fontId="28" fillId="3" borderId="28" xfId="8" applyNumberFormat="1" applyFont="1" applyFill="1" applyBorder="1" applyAlignment="1" applyProtection="1">
      <alignment horizontal="left" vertical="center"/>
      <protection hidden="1"/>
    </xf>
    <xf numFmtId="0" fontId="28" fillId="3" borderId="27" xfId="8" applyNumberFormat="1" applyFont="1" applyFill="1" applyBorder="1" applyAlignment="1" applyProtection="1">
      <alignment horizontal="left" vertical="center"/>
      <protection locked="0" hidden="1"/>
    </xf>
    <xf numFmtId="0" fontId="28" fillId="3" borderId="28" xfId="8" applyNumberFormat="1" applyFont="1" applyFill="1" applyBorder="1" applyAlignment="1" applyProtection="1">
      <alignment horizontal="left" vertical="center"/>
      <protection locked="0" hidden="1"/>
    </xf>
    <xf numFmtId="0" fontId="28" fillId="3" borderId="39" xfId="8" applyNumberFormat="1" applyFont="1" applyFill="1" applyBorder="1" applyAlignment="1" applyProtection="1">
      <alignment horizontal="left" vertical="center"/>
      <protection locked="0" hidden="1"/>
    </xf>
    <xf numFmtId="0" fontId="28" fillId="0" borderId="217" xfId="8" applyNumberFormat="1" applyFont="1" applyBorder="1" applyAlignment="1" applyProtection="1">
      <alignment horizontal="center" vertical="center"/>
      <protection hidden="1"/>
    </xf>
    <xf numFmtId="0" fontId="28" fillId="0" borderId="218" xfId="8" applyNumberFormat="1" applyFont="1" applyBorder="1" applyAlignment="1" applyProtection="1">
      <alignment horizontal="center" vertical="center"/>
      <protection hidden="1"/>
    </xf>
    <xf numFmtId="0" fontId="28" fillId="0" borderId="219" xfId="8" applyNumberFormat="1" applyFont="1" applyBorder="1" applyAlignment="1" applyProtection="1">
      <alignment horizontal="center" vertical="center"/>
      <protection hidden="1"/>
    </xf>
    <xf numFmtId="0" fontId="28" fillId="0" borderId="220" xfId="8" applyNumberFormat="1" applyFont="1" applyBorder="1" applyAlignment="1" applyProtection="1">
      <alignment horizontal="center" vertical="center"/>
      <protection hidden="1"/>
    </xf>
    <xf numFmtId="0" fontId="28" fillId="0" borderId="11" xfId="8" applyNumberFormat="1" applyFont="1" applyBorder="1" applyAlignment="1" applyProtection="1">
      <alignment horizontal="center" vertical="center" wrapText="1"/>
      <protection hidden="1"/>
    </xf>
    <xf numFmtId="0" fontId="28" fillId="0" borderId="9" xfId="8" applyNumberFormat="1" applyFont="1" applyBorder="1" applyAlignment="1" applyProtection="1">
      <alignment horizontal="center" vertical="center" wrapText="1"/>
      <protection hidden="1"/>
    </xf>
    <xf numFmtId="0" fontId="28" fillId="0" borderId="31" xfId="8" applyNumberFormat="1" applyFont="1" applyBorder="1" applyAlignment="1" applyProtection="1">
      <alignment horizontal="center" vertical="center"/>
      <protection hidden="1"/>
    </xf>
    <xf numFmtId="0" fontId="28" fillId="0" borderId="33" xfId="8" applyNumberFormat="1" applyFont="1" applyBorder="1" applyAlignment="1" applyProtection="1">
      <alignment horizontal="center" vertical="center"/>
      <protection hidden="1"/>
    </xf>
    <xf numFmtId="0" fontId="28" fillId="0" borderId="6" xfId="8" applyNumberFormat="1" applyFont="1" applyBorder="1" applyAlignment="1" applyProtection="1">
      <alignment horizontal="center" vertical="center"/>
      <protection hidden="1"/>
    </xf>
    <xf numFmtId="0" fontId="28" fillId="0" borderId="20" xfId="8" applyNumberFormat="1" applyFont="1" applyBorder="1" applyAlignment="1" applyProtection="1">
      <alignment horizontal="center" vertical="center"/>
      <protection hidden="1"/>
    </xf>
    <xf numFmtId="0" fontId="28" fillId="3" borderId="3" xfId="8" applyNumberFormat="1" applyFont="1" applyFill="1" applyBorder="1" applyAlignment="1" applyProtection="1">
      <alignment horizontal="center" vertical="center"/>
      <protection hidden="1"/>
    </xf>
    <xf numFmtId="0" fontId="28" fillId="3" borderId="7" xfId="8" applyNumberFormat="1" applyFont="1" applyFill="1" applyBorder="1" applyAlignment="1" applyProtection="1">
      <alignment horizontal="center" vertical="center"/>
      <protection hidden="1"/>
    </xf>
    <xf numFmtId="0" fontId="28" fillId="3" borderId="42" xfId="8" applyNumberFormat="1" applyFont="1" applyFill="1" applyBorder="1" applyAlignment="1" applyProtection="1">
      <alignment horizontal="left" vertical="center" wrapText="1"/>
      <protection locked="0" hidden="1"/>
    </xf>
    <xf numFmtId="0" fontId="28" fillId="3" borderId="0" xfId="8" applyNumberFormat="1" applyFont="1" applyFill="1" applyAlignment="1" applyProtection="1">
      <alignment horizontal="left" vertical="center" wrapText="1"/>
      <protection locked="0" hidden="1"/>
    </xf>
    <xf numFmtId="0" fontId="28" fillId="3" borderId="48" xfId="8" applyNumberFormat="1" applyFont="1" applyFill="1" applyBorder="1" applyAlignment="1" applyProtection="1">
      <alignment horizontal="left" vertical="center" wrapText="1"/>
      <protection locked="0" hidden="1"/>
    </xf>
    <xf numFmtId="0" fontId="28" fillId="3" borderId="6" xfId="8" applyNumberFormat="1" applyFont="1" applyFill="1" applyBorder="1" applyAlignment="1" applyProtection="1">
      <alignment horizontal="left" vertical="center" wrapText="1"/>
      <protection locked="0" hidden="1"/>
    </xf>
    <xf numFmtId="0" fontId="28" fillId="3" borderId="7" xfId="8" applyNumberFormat="1" applyFont="1" applyFill="1" applyBorder="1" applyAlignment="1" applyProtection="1">
      <alignment horizontal="left" vertical="center" wrapText="1"/>
      <protection locked="0" hidden="1"/>
    </xf>
    <xf numFmtId="0" fontId="28" fillId="3" borderId="20" xfId="8" applyNumberFormat="1" applyFont="1" applyFill="1" applyBorder="1" applyAlignment="1" applyProtection="1">
      <alignment horizontal="left" vertical="center" wrapText="1"/>
      <protection locked="0" hidden="1"/>
    </xf>
    <xf numFmtId="0" fontId="28" fillId="0" borderId="47" xfId="8" applyNumberFormat="1" applyFont="1" applyBorder="1" applyAlignment="1" applyProtection="1">
      <alignment horizontal="center" vertical="center"/>
      <protection hidden="1"/>
    </xf>
    <xf numFmtId="0" fontId="28" fillId="0" borderId="0" xfId="8" applyNumberFormat="1" applyFont="1" applyAlignment="1" applyProtection="1">
      <alignment horizontal="center" vertical="center"/>
      <protection hidden="1"/>
    </xf>
    <xf numFmtId="0" fontId="28" fillId="0" borderId="40" xfId="8" applyNumberFormat="1" applyFont="1" applyBorder="1" applyAlignment="1" applyProtection="1">
      <alignment horizontal="center" vertical="center"/>
      <protection hidden="1"/>
    </xf>
    <xf numFmtId="0" fontId="28" fillId="0" borderId="37" xfId="8" applyNumberFormat="1" applyFont="1" applyBorder="1" applyAlignment="1" applyProtection="1">
      <alignment horizontal="center" vertical="center"/>
      <protection hidden="1"/>
    </xf>
    <xf numFmtId="0" fontId="28" fillId="0" borderId="28" xfId="8" applyNumberFormat="1" applyFont="1" applyBorder="1" applyAlignment="1" applyProtection="1">
      <alignment horizontal="center" vertical="center"/>
      <protection hidden="1"/>
    </xf>
    <xf numFmtId="0" fontId="28" fillId="0" borderId="38" xfId="8" applyNumberFormat="1" applyFont="1" applyBorder="1" applyAlignment="1" applyProtection="1">
      <alignment horizontal="center" vertical="center"/>
      <protection hidden="1"/>
    </xf>
    <xf numFmtId="0" fontId="28" fillId="0" borderId="4" xfId="8" applyNumberFormat="1" applyFont="1" applyBorder="1" applyAlignment="1" applyProtection="1">
      <alignment horizontal="center" vertical="center"/>
      <protection locked="0" hidden="1"/>
    </xf>
    <xf numFmtId="0" fontId="28" fillId="0" borderId="40" xfId="8" applyNumberFormat="1" applyFont="1" applyBorder="1" applyAlignment="1" applyProtection="1">
      <alignment horizontal="center" vertical="center"/>
      <protection locked="0" hidden="1"/>
    </xf>
    <xf numFmtId="0" fontId="28" fillId="0" borderId="38" xfId="8" applyNumberFormat="1" applyFont="1" applyBorder="1" applyAlignment="1" applyProtection="1">
      <alignment horizontal="center" vertical="center"/>
      <protection locked="0" hidden="1"/>
    </xf>
    <xf numFmtId="0" fontId="28" fillId="0" borderId="2" xfId="8" applyNumberFormat="1" applyFont="1" applyBorder="1" applyAlignment="1" applyProtection="1">
      <alignment horizontal="center" vertical="center" wrapText="1"/>
      <protection hidden="1"/>
    </xf>
    <xf numFmtId="0" fontId="28" fillId="3" borderId="7" xfId="2" applyNumberFormat="1" applyFont="1" applyFill="1" applyBorder="1" applyAlignment="1" applyProtection="1">
      <alignment horizontal="left" vertical="center" shrinkToFit="1"/>
      <protection hidden="1"/>
    </xf>
    <xf numFmtId="0" fontId="28" fillId="3" borderId="3" xfId="2" applyNumberFormat="1" applyFont="1" applyFill="1" applyBorder="1" applyAlignment="1" applyProtection="1">
      <alignment horizontal="center" vertical="center"/>
      <protection locked="0" hidden="1"/>
    </xf>
    <xf numFmtId="0" fontId="28" fillId="0" borderId="10" xfId="2" applyNumberFormat="1" applyFont="1" applyBorder="1" applyAlignment="1" applyProtection="1">
      <alignment horizontal="left" vertical="center"/>
      <protection hidden="1"/>
    </xf>
    <xf numFmtId="0" fontId="28" fillId="0" borderId="11" xfId="2" applyNumberFormat="1" applyFont="1" applyBorder="1" applyAlignment="1" applyProtection="1">
      <alignment horizontal="left" vertical="center"/>
      <protection hidden="1"/>
    </xf>
    <xf numFmtId="0" fontId="28" fillId="0" borderId="14" xfId="2" applyNumberFormat="1" applyFont="1" applyBorder="1" applyAlignment="1" applyProtection="1">
      <alignment horizontal="left" vertical="center"/>
      <protection hidden="1"/>
    </xf>
    <xf numFmtId="0" fontId="28" fillId="0" borderId="52" xfId="2" applyNumberFormat="1" applyFont="1" applyBorder="1" applyAlignment="1" applyProtection="1">
      <alignment horizontal="left" vertical="center"/>
      <protection hidden="1"/>
    </xf>
    <xf numFmtId="0" fontId="28" fillId="4" borderId="16" xfId="2" applyNumberFormat="1" applyFont="1" applyFill="1" applyBorder="1" applyAlignment="1" applyProtection="1">
      <alignment horizontal="left" vertical="center" wrapText="1"/>
      <protection locked="0" hidden="1"/>
    </xf>
    <xf numFmtId="0" fontId="28" fillId="4" borderId="9" xfId="2" applyNumberFormat="1" applyFont="1" applyFill="1" applyBorder="1" applyAlignment="1" applyProtection="1">
      <alignment horizontal="left" vertical="center" wrapText="1"/>
      <protection locked="0" hidden="1"/>
    </xf>
    <xf numFmtId="0" fontId="28" fillId="3" borderId="19" xfId="2" applyNumberFormat="1" applyFont="1" applyFill="1" applyBorder="1" applyAlignment="1" applyProtection="1">
      <alignment horizontal="left" vertical="center" wrapText="1"/>
      <protection locked="0" hidden="1"/>
    </xf>
    <xf numFmtId="0" fontId="28" fillId="4" borderId="53" xfId="2" applyNumberFormat="1" applyFont="1" applyFill="1" applyBorder="1" applyAlignment="1" applyProtection="1">
      <alignment horizontal="left" vertical="center" wrapText="1"/>
      <protection locked="0" hidden="1"/>
    </xf>
    <xf numFmtId="0" fontId="28" fillId="3" borderId="26" xfId="2" applyNumberFormat="1" applyFont="1" applyFill="1" applyBorder="1" applyAlignment="1" applyProtection="1">
      <alignment horizontal="left" vertical="center" wrapText="1"/>
      <protection locked="0" hidden="1"/>
    </xf>
    <xf numFmtId="0" fontId="28" fillId="4" borderId="23" xfId="2" applyNumberFormat="1" applyFont="1" applyFill="1" applyBorder="1" applyAlignment="1" applyProtection="1">
      <alignment horizontal="left" vertical="center" wrapText="1"/>
      <protection locked="0" hidden="1"/>
    </xf>
    <xf numFmtId="0" fontId="28" fillId="4" borderId="58" xfId="2" applyNumberFormat="1" applyFont="1" applyFill="1" applyBorder="1" applyAlignment="1" applyProtection="1">
      <alignment horizontal="left" vertical="center" wrapText="1"/>
      <protection locked="0" hidden="1"/>
    </xf>
    <xf numFmtId="0" fontId="28" fillId="0" borderId="56" xfId="2" applyNumberFormat="1" applyFont="1" applyBorder="1" applyAlignment="1" applyProtection="1">
      <alignment horizontal="left" vertical="center"/>
      <protection hidden="1"/>
    </xf>
    <xf numFmtId="0" fontId="28" fillId="0" borderId="5" xfId="2" applyNumberFormat="1" applyFont="1" applyBorder="1" applyAlignment="1" applyProtection="1">
      <alignment horizontal="left" vertical="center"/>
      <protection hidden="1"/>
    </xf>
    <xf numFmtId="0" fontId="28" fillId="0" borderId="213" xfId="2" applyNumberFormat="1" applyFont="1" applyBorder="1" applyAlignment="1" applyProtection="1">
      <alignment horizontal="left" vertical="center"/>
      <protection hidden="1"/>
    </xf>
    <xf numFmtId="0" fontId="28" fillId="3" borderId="16" xfId="2" applyNumberFormat="1" applyFont="1" applyFill="1" applyBorder="1" applyAlignment="1" applyProtection="1">
      <alignment horizontal="left" vertical="center" wrapText="1"/>
      <protection hidden="1"/>
    </xf>
    <xf numFmtId="0" fontId="28" fillId="3" borderId="22" xfId="2" applyNumberFormat="1" applyFont="1" applyFill="1" applyBorder="1" applyAlignment="1" applyProtection="1">
      <alignment horizontal="left" vertical="center" wrapText="1"/>
      <protection hidden="1"/>
    </xf>
    <xf numFmtId="0" fontId="28" fillId="5" borderId="35" xfId="2" applyNumberFormat="1" applyFont="1" applyFill="1" applyBorder="1" applyAlignment="1" applyProtection="1">
      <alignment horizontal="center" vertical="center"/>
      <protection hidden="1"/>
    </xf>
    <xf numFmtId="0" fontId="28" fillId="5" borderId="37" xfId="2" applyNumberFormat="1" applyFont="1" applyFill="1" applyBorder="1" applyAlignment="1" applyProtection="1">
      <alignment horizontal="center" vertical="center"/>
      <protection hidden="1"/>
    </xf>
    <xf numFmtId="0" fontId="28" fillId="5" borderId="28" xfId="2" applyNumberFormat="1" applyFont="1" applyFill="1" applyBorder="1" applyAlignment="1" applyProtection="1">
      <alignment horizontal="center" vertical="center"/>
      <protection hidden="1"/>
    </xf>
    <xf numFmtId="0" fontId="28" fillId="5" borderId="2" xfId="2" applyNumberFormat="1" applyFont="1" applyFill="1" applyBorder="1" applyAlignment="1" applyProtection="1">
      <alignment horizontal="center" vertical="center" wrapText="1"/>
      <protection hidden="1"/>
    </xf>
    <xf numFmtId="0" fontId="28" fillId="5" borderId="3" xfId="2" applyNumberFormat="1" applyFont="1" applyFill="1" applyBorder="1" applyAlignment="1" applyProtection="1">
      <alignment horizontal="center" vertical="center" wrapText="1"/>
      <protection hidden="1"/>
    </xf>
    <xf numFmtId="0" fontId="28" fillId="5" borderId="4" xfId="2" applyNumberFormat="1" applyFont="1" applyFill="1" applyBorder="1" applyAlignment="1" applyProtection="1">
      <alignment horizontal="center" vertical="center" wrapText="1"/>
      <protection hidden="1"/>
    </xf>
    <xf numFmtId="0" fontId="28" fillId="5" borderId="6" xfId="2" applyNumberFormat="1" applyFont="1" applyFill="1" applyBorder="1" applyAlignment="1" applyProtection="1">
      <alignment horizontal="center" vertical="center" wrapText="1"/>
      <protection hidden="1"/>
    </xf>
    <xf numFmtId="0" fontId="28" fillId="5" borderId="7" xfId="2" applyNumberFormat="1" applyFont="1" applyFill="1" applyBorder="1" applyAlignment="1" applyProtection="1">
      <alignment horizontal="center" vertical="center" wrapText="1"/>
      <protection hidden="1"/>
    </xf>
    <xf numFmtId="0" fontId="28" fillId="5" borderId="8" xfId="2" applyNumberFormat="1" applyFont="1" applyFill="1" applyBorder="1" applyAlignment="1" applyProtection="1">
      <alignment horizontal="center" vertical="center" wrapText="1"/>
      <protection hidden="1"/>
    </xf>
    <xf numFmtId="0" fontId="28" fillId="3" borderId="4" xfId="2" applyNumberFormat="1" applyFont="1" applyFill="1" applyBorder="1" applyAlignment="1" applyProtection="1">
      <alignment horizontal="center" vertical="center" wrapText="1"/>
      <protection hidden="1"/>
    </xf>
    <xf numFmtId="0" fontId="28" fillId="3" borderId="28" xfId="2" applyNumberFormat="1" applyFont="1" applyFill="1" applyBorder="1" applyAlignment="1" applyProtection="1">
      <alignment horizontal="center" vertical="center" wrapText="1"/>
      <protection hidden="1"/>
    </xf>
    <xf numFmtId="0" fontId="28" fillId="3" borderId="38" xfId="2" applyNumberFormat="1" applyFont="1" applyFill="1" applyBorder="1" applyAlignment="1" applyProtection="1">
      <alignment horizontal="center" vertical="center" wrapText="1"/>
      <protection hidden="1"/>
    </xf>
    <xf numFmtId="0" fontId="28" fillId="0" borderId="221" xfId="2" applyFont="1" applyBorder="1" applyAlignment="1" applyProtection="1">
      <alignment horizontal="center" vertical="center"/>
      <protection hidden="1"/>
    </xf>
    <xf numFmtId="0" fontId="28" fillId="0" borderId="222" xfId="2" applyFont="1" applyBorder="1" applyAlignment="1" applyProtection="1">
      <alignment horizontal="center" vertical="center"/>
      <protection hidden="1"/>
    </xf>
    <xf numFmtId="0" fontId="28" fillId="0" borderId="223" xfId="2" applyFont="1" applyBorder="1" applyAlignment="1" applyProtection="1">
      <alignment horizontal="center" vertical="center"/>
      <protection hidden="1"/>
    </xf>
    <xf numFmtId="0" fontId="28" fillId="0" borderId="34" xfId="2" applyNumberFormat="1" applyFont="1" applyBorder="1" applyAlignment="1" applyProtection="1">
      <alignment horizontal="center" vertical="center" wrapText="1"/>
      <protection hidden="1"/>
    </xf>
    <xf numFmtId="0" fontId="28" fillId="0" borderId="19" xfId="2" applyNumberFormat="1" applyFont="1" applyBorder="1" applyAlignment="1" applyProtection="1">
      <alignment horizontal="center" vertical="center" wrapText="1"/>
      <protection hidden="1"/>
    </xf>
    <xf numFmtId="0" fontId="32" fillId="0" borderId="17" xfId="2" applyNumberFormat="1" applyFont="1" applyBorder="1" applyAlignment="1" applyProtection="1">
      <alignment horizontal="center" vertical="center"/>
      <protection hidden="1"/>
    </xf>
    <xf numFmtId="0" fontId="32" fillId="0" borderId="19" xfId="2" applyNumberFormat="1" applyFont="1" applyBorder="1" applyAlignment="1" applyProtection="1">
      <alignment horizontal="center" vertical="center"/>
      <protection hidden="1"/>
    </xf>
    <xf numFmtId="0" fontId="32" fillId="0" borderId="6" xfId="2" applyNumberFormat="1" applyFont="1" applyBorder="1" applyAlignment="1" applyProtection="1">
      <alignment horizontal="center" vertical="center"/>
      <protection hidden="1"/>
    </xf>
    <xf numFmtId="0" fontId="32" fillId="0" borderId="8" xfId="2" applyNumberFormat="1" applyFont="1" applyBorder="1" applyAlignment="1" applyProtection="1">
      <alignment horizontal="center" vertical="center"/>
      <protection hidden="1"/>
    </xf>
    <xf numFmtId="0" fontId="32" fillId="0" borderId="20" xfId="2" applyNumberFormat="1" applyFont="1" applyBorder="1" applyAlignment="1" applyProtection="1">
      <alignment horizontal="center" vertical="center"/>
      <protection hidden="1"/>
    </xf>
    <xf numFmtId="38" fontId="28" fillId="4" borderId="224" xfId="9" applyFont="1" applyFill="1" applyBorder="1" applyAlignment="1" applyProtection="1">
      <alignment horizontal="center" vertical="center"/>
      <protection locked="0" hidden="1"/>
    </xf>
    <xf numFmtId="38" fontId="28" fillId="4" borderId="225" xfId="9" applyFont="1" applyFill="1" applyBorder="1" applyAlignment="1" applyProtection="1">
      <alignment horizontal="center" vertical="center"/>
      <protection locked="0" hidden="1"/>
    </xf>
    <xf numFmtId="0" fontId="28" fillId="4" borderId="224" xfId="2" applyNumberFormat="1" applyFont="1" applyFill="1" applyBorder="1" applyAlignment="1" applyProtection="1">
      <alignment horizontal="center" vertical="center"/>
      <protection locked="0" hidden="1"/>
    </xf>
    <xf numFmtId="0" fontId="28" fillId="4" borderId="225" xfId="2" applyNumberFormat="1" applyFont="1" applyFill="1" applyBorder="1" applyAlignment="1" applyProtection="1">
      <alignment horizontal="center" vertical="center"/>
      <protection locked="0" hidden="1"/>
    </xf>
    <xf numFmtId="38" fontId="28" fillId="4" borderId="226" xfId="9" applyFont="1" applyFill="1" applyBorder="1" applyAlignment="1" applyProtection="1">
      <alignment horizontal="center" vertical="center"/>
      <protection locked="0" hidden="1"/>
    </xf>
    <xf numFmtId="38" fontId="28" fillId="4" borderId="227" xfId="9" applyFont="1" applyFill="1" applyBorder="1" applyAlignment="1" applyProtection="1">
      <alignment horizontal="center" vertical="center"/>
      <protection locked="0" hidden="1"/>
    </xf>
    <xf numFmtId="38" fontId="28" fillId="4" borderId="228" xfId="9" applyFont="1" applyFill="1" applyBorder="1" applyAlignment="1" applyProtection="1">
      <alignment horizontal="center" vertical="center"/>
      <protection locked="0" hidden="1"/>
    </xf>
    <xf numFmtId="0" fontId="28" fillId="4" borderId="227" xfId="2" applyNumberFormat="1" applyFont="1" applyFill="1" applyBorder="1" applyAlignment="1" applyProtection="1">
      <alignment horizontal="center" vertical="center"/>
      <protection locked="0" hidden="1"/>
    </xf>
    <xf numFmtId="0" fontId="28" fillId="4" borderId="228" xfId="2" applyNumberFormat="1" applyFont="1" applyFill="1" applyBorder="1" applyAlignment="1" applyProtection="1">
      <alignment horizontal="center" vertical="center"/>
      <protection locked="0" hidden="1"/>
    </xf>
    <xf numFmtId="38" fontId="28" fillId="4" borderId="229" xfId="9" applyFont="1" applyFill="1" applyBorder="1" applyAlignment="1" applyProtection="1">
      <alignment horizontal="center" vertical="center"/>
      <protection locked="0" hidden="1"/>
    </xf>
    <xf numFmtId="38" fontId="28" fillId="4" borderId="221" xfId="9" applyFont="1" applyFill="1" applyBorder="1" applyAlignment="1" applyProtection="1">
      <alignment horizontal="center" vertical="center"/>
      <protection locked="0" hidden="1"/>
    </xf>
    <xf numFmtId="38" fontId="28" fillId="4" borderId="230" xfId="9" applyFont="1" applyFill="1" applyBorder="1" applyAlignment="1" applyProtection="1">
      <alignment horizontal="center" vertical="center"/>
      <protection locked="0" hidden="1"/>
    </xf>
    <xf numFmtId="0" fontId="28" fillId="4" borderId="221" xfId="2" applyNumberFormat="1" applyFont="1" applyFill="1" applyBorder="1" applyAlignment="1" applyProtection="1">
      <alignment horizontal="center" vertical="center"/>
      <protection locked="0" hidden="1"/>
    </xf>
    <xf numFmtId="0" fontId="28" fillId="4" borderId="230" xfId="2" applyNumberFormat="1" applyFont="1" applyFill="1" applyBorder="1" applyAlignment="1" applyProtection="1">
      <alignment horizontal="center" vertical="center"/>
      <protection locked="0" hidden="1"/>
    </xf>
    <xf numFmtId="38" fontId="28" fillId="4" borderId="223" xfId="9" applyFont="1" applyFill="1" applyBorder="1" applyAlignment="1" applyProtection="1">
      <alignment horizontal="center" vertical="center"/>
      <protection locked="0" hidden="1"/>
    </xf>
    <xf numFmtId="38" fontId="28" fillId="4" borderId="231" xfId="9" applyFont="1" applyFill="1" applyBorder="1" applyAlignment="1" applyProtection="1">
      <alignment horizontal="center" vertical="center"/>
      <protection locked="0" hidden="1"/>
    </xf>
    <xf numFmtId="38" fontId="28" fillId="4" borderId="232" xfId="9" applyFont="1" applyFill="1" applyBorder="1" applyAlignment="1" applyProtection="1">
      <alignment horizontal="center" vertical="center"/>
      <protection locked="0" hidden="1"/>
    </xf>
    <xf numFmtId="0" fontId="28" fillId="4" borderId="231" xfId="2" applyNumberFormat="1" applyFont="1" applyFill="1" applyBorder="1" applyAlignment="1" applyProtection="1">
      <alignment horizontal="center" vertical="center"/>
      <protection locked="0" hidden="1"/>
    </xf>
    <xf numFmtId="0" fontId="28" fillId="4" borderId="232" xfId="2" applyNumberFormat="1" applyFont="1" applyFill="1" applyBorder="1" applyAlignment="1" applyProtection="1">
      <alignment horizontal="center" vertical="center"/>
      <protection locked="0" hidden="1"/>
    </xf>
    <xf numFmtId="38" fontId="28" fillId="4" borderId="233" xfId="9" applyFont="1" applyFill="1" applyBorder="1" applyAlignment="1" applyProtection="1">
      <alignment horizontal="center" vertical="center"/>
      <protection locked="0" hidden="1"/>
    </xf>
    <xf numFmtId="0" fontId="28" fillId="0" borderId="10" xfId="3" applyNumberFormat="1" applyFont="1" applyBorder="1" applyAlignment="1" applyProtection="1">
      <alignment horizontal="center" vertical="center"/>
      <protection hidden="1"/>
    </xf>
    <xf numFmtId="0" fontId="28" fillId="0" borderId="11" xfId="3" applyNumberFormat="1" applyFont="1" applyBorder="1" applyAlignment="1" applyProtection="1">
      <alignment horizontal="center" vertical="center"/>
      <protection hidden="1"/>
    </xf>
    <xf numFmtId="0" fontId="28" fillId="0" borderId="16" xfId="3" applyNumberFormat="1" applyFont="1" applyBorder="1" applyAlignment="1" applyProtection="1">
      <alignment horizontal="center" vertical="center"/>
      <protection hidden="1"/>
    </xf>
    <xf numFmtId="0" fontId="28" fillId="0" borderId="9" xfId="3" applyNumberFormat="1" applyFont="1" applyBorder="1" applyAlignment="1" applyProtection="1">
      <alignment horizontal="center" vertical="center"/>
      <protection hidden="1"/>
    </xf>
    <xf numFmtId="0" fontId="28" fillId="0" borderId="31" xfId="3" applyNumberFormat="1" applyFont="1" applyBorder="1" applyAlignment="1" applyProtection="1">
      <alignment horizontal="center" vertical="center"/>
      <protection hidden="1"/>
    </xf>
    <xf numFmtId="0" fontId="28" fillId="0" borderId="32" xfId="3" applyNumberFormat="1" applyFont="1" applyBorder="1" applyAlignment="1" applyProtection="1">
      <alignment horizontal="center" vertical="center"/>
      <protection hidden="1"/>
    </xf>
    <xf numFmtId="0" fontId="28" fillId="0" borderId="6" xfId="3" applyNumberFormat="1" applyFont="1" applyBorder="1" applyAlignment="1" applyProtection="1">
      <alignment horizontal="center" vertical="center"/>
      <protection hidden="1"/>
    </xf>
    <xf numFmtId="0" fontId="28" fillId="0" borderId="7" xfId="3" applyNumberFormat="1" applyFont="1" applyBorder="1" applyAlignment="1" applyProtection="1">
      <alignment horizontal="center" vertical="center"/>
      <protection hidden="1"/>
    </xf>
    <xf numFmtId="0" fontId="28" fillId="0" borderId="11" xfId="3" applyNumberFormat="1" applyFont="1" applyBorder="1" applyAlignment="1" applyProtection="1">
      <alignment horizontal="center" vertical="center" wrapText="1"/>
      <protection hidden="1"/>
    </xf>
    <xf numFmtId="0" fontId="28" fillId="0" borderId="52" xfId="3" applyNumberFormat="1" applyFont="1" applyBorder="1" applyAlignment="1" applyProtection="1">
      <alignment horizontal="center" vertical="center" wrapText="1"/>
      <protection hidden="1"/>
    </xf>
    <xf numFmtId="0" fontId="28" fillId="0" borderId="9" xfId="3" applyNumberFormat="1" applyFont="1" applyBorder="1" applyAlignment="1" applyProtection="1">
      <alignment horizontal="center" vertical="center" wrapText="1"/>
      <protection hidden="1"/>
    </xf>
    <xf numFmtId="0" fontId="28" fillId="0" borderId="53" xfId="3" applyNumberFormat="1" applyFont="1" applyBorder="1" applyAlignment="1" applyProtection="1">
      <alignment horizontal="center" vertical="center" wrapText="1"/>
      <protection hidden="1"/>
    </xf>
    <xf numFmtId="0" fontId="28" fillId="5" borderId="50" xfId="2" applyNumberFormat="1" applyFont="1" applyFill="1" applyBorder="1" applyAlignment="1" applyProtection="1">
      <alignment horizontal="center" vertical="center"/>
      <protection hidden="1"/>
    </xf>
    <xf numFmtId="0" fontId="28" fillId="5" borderId="33" xfId="2" applyNumberFormat="1" applyFont="1" applyFill="1" applyBorder="1" applyAlignment="1" applyProtection="1">
      <alignment horizontal="center" vertical="center"/>
      <protection hidden="1"/>
    </xf>
    <xf numFmtId="0" fontId="28" fillId="5" borderId="20" xfId="2" applyNumberFormat="1" applyFont="1" applyFill="1" applyBorder="1" applyAlignment="1" applyProtection="1">
      <alignment horizontal="center" vertical="center"/>
      <protection hidden="1"/>
    </xf>
    <xf numFmtId="0" fontId="28" fillId="0" borderId="35" xfId="3" applyNumberFormat="1" applyFont="1" applyBorder="1" applyAlignment="1" applyProtection="1">
      <alignment horizontal="center" vertical="center"/>
      <protection hidden="1"/>
    </xf>
    <xf numFmtId="0" fontId="28" fillId="0" borderId="4" xfId="3" applyNumberFormat="1" applyFont="1" applyBorder="1" applyAlignment="1" applyProtection="1">
      <alignment horizontal="center" vertical="center"/>
      <protection hidden="1"/>
    </xf>
    <xf numFmtId="0" fontId="28" fillId="0" borderId="46" xfId="3" applyNumberFormat="1" applyFont="1" applyBorder="1" applyAlignment="1" applyProtection="1">
      <alignment horizontal="center" vertical="center"/>
      <protection hidden="1"/>
    </xf>
    <xf numFmtId="0" fontId="28" fillId="0" borderId="8" xfId="3" applyNumberFormat="1" applyFont="1" applyBorder="1" applyAlignment="1" applyProtection="1">
      <alignment horizontal="center" vertical="center"/>
      <protection hidden="1"/>
    </xf>
    <xf numFmtId="0" fontId="28" fillId="3" borderId="3" xfId="3" applyNumberFormat="1" applyFont="1" applyFill="1" applyBorder="1" applyAlignment="1" applyProtection="1">
      <alignment horizontal="center" vertical="center"/>
      <protection hidden="1"/>
    </xf>
    <xf numFmtId="0" fontId="28" fillId="3" borderId="7" xfId="3" applyNumberFormat="1" applyFont="1" applyFill="1" applyBorder="1" applyAlignment="1" applyProtection="1">
      <alignment horizontal="center" vertical="center"/>
      <protection hidden="1"/>
    </xf>
    <xf numFmtId="0" fontId="28" fillId="0" borderId="3" xfId="3" applyNumberFormat="1" applyFont="1" applyBorder="1" applyAlignment="1" applyProtection="1">
      <alignment horizontal="center" vertical="center"/>
      <protection hidden="1"/>
    </xf>
    <xf numFmtId="0" fontId="28" fillId="0" borderId="3" xfId="3" applyNumberFormat="1" applyFont="1" applyBorder="1" applyAlignment="1" applyProtection="1">
      <alignment horizontal="center" vertical="center"/>
      <protection locked="0" hidden="1"/>
    </xf>
    <xf numFmtId="0" fontId="28" fillId="0" borderId="7" xfId="3" applyNumberFormat="1" applyFont="1" applyBorder="1" applyAlignment="1" applyProtection="1">
      <alignment horizontal="center" vertical="center"/>
      <protection locked="0" hidden="1"/>
    </xf>
    <xf numFmtId="0" fontId="28" fillId="0" borderId="37" xfId="3" applyNumberFormat="1" applyFont="1" applyBorder="1" applyAlignment="1" applyProtection="1">
      <alignment horizontal="center" vertical="center"/>
      <protection hidden="1"/>
    </xf>
    <xf numFmtId="0" fontId="28" fillId="0" borderId="38" xfId="3" applyNumberFormat="1" applyFont="1" applyBorder="1" applyAlignment="1" applyProtection="1">
      <alignment horizontal="center" vertical="center"/>
      <protection hidden="1"/>
    </xf>
    <xf numFmtId="0" fontId="28" fillId="3" borderId="28" xfId="3" applyNumberFormat="1" applyFont="1" applyFill="1" applyBorder="1" applyAlignment="1" applyProtection="1">
      <alignment horizontal="center" vertical="center"/>
      <protection hidden="1"/>
    </xf>
    <xf numFmtId="0" fontId="28" fillId="0" borderId="28" xfId="3" applyNumberFormat="1" applyFont="1" applyBorder="1" applyAlignment="1" applyProtection="1">
      <alignment horizontal="center" vertical="center"/>
      <protection hidden="1"/>
    </xf>
    <xf numFmtId="0" fontId="28" fillId="0" borderId="28" xfId="3" applyNumberFormat="1" applyFont="1" applyBorder="1" applyAlignment="1" applyProtection="1">
      <alignment horizontal="center" vertical="center"/>
      <protection locked="0" hidden="1"/>
    </xf>
    <xf numFmtId="0" fontId="52" fillId="0" borderId="13" xfId="2" applyNumberFormat="1" applyFont="1" applyBorder="1" applyAlignment="1" applyProtection="1">
      <alignment horizontal="center" vertical="center"/>
      <protection hidden="1"/>
    </xf>
    <xf numFmtId="0" fontId="52" fillId="0" borderId="15" xfId="2" applyNumberFormat="1" applyFont="1" applyBorder="1" applyAlignment="1" applyProtection="1">
      <alignment horizontal="center" vertical="center"/>
      <protection hidden="1"/>
    </xf>
    <xf numFmtId="0" fontId="28" fillId="3" borderId="42" xfId="2" applyNumberFormat="1" applyFont="1" applyFill="1" applyBorder="1" applyAlignment="1" applyProtection="1">
      <alignment horizontal="left" vertical="center" wrapText="1"/>
      <protection locked="0" hidden="1"/>
    </xf>
    <xf numFmtId="0" fontId="28" fillId="3" borderId="0" xfId="2" applyNumberFormat="1" applyFont="1" applyFill="1" applyAlignment="1" applyProtection="1">
      <alignment horizontal="left" vertical="center" wrapText="1"/>
      <protection locked="0" hidden="1"/>
    </xf>
    <xf numFmtId="0" fontId="28" fillId="3" borderId="40" xfId="2" applyNumberFormat="1" applyFont="1" applyFill="1" applyBorder="1" applyAlignment="1" applyProtection="1">
      <alignment horizontal="left" vertical="center" wrapText="1"/>
      <protection locked="0" hidden="1"/>
    </xf>
    <xf numFmtId="0" fontId="28" fillId="3" borderId="42" xfId="2" applyNumberFormat="1" applyFont="1" applyFill="1" applyBorder="1" applyAlignment="1" applyProtection="1">
      <alignment horizontal="center" vertical="center"/>
      <protection locked="0" hidden="1"/>
    </xf>
    <xf numFmtId="0" fontId="28" fillId="3" borderId="40" xfId="2" applyNumberFormat="1" applyFont="1" applyFill="1" applyBorder="1" applyAlignment="1" applyProtection="1">
      <alignment horizontal="center" vertical="center"/>
      <protection locked="0" hidden="1"/>
    </xf>
    <xf numFmtId="0" fontId="28" fillId="3" borderId="2" xfId="2" applyNumberFormat="1" applyFont="1" applyFill="1" applyBorder="1" applyAlignment="1" applyProtection="1">
      <alignment horizontal="left" vertical="center" wrapText="1"/>
      <protection locked="0" hidden="1"/>
    </xf>
    <xf numFmtId="0" fontId="28" fillId="3" borderId="3" xfId="2" applyNumberFormat="1" applyFont="1" applyFill="1" applyBorder="1" applyAlignment="1" applyProtection="1">
      <alignment horizontal="left" vertical="center" wrapText="1"/>
      <protection locked="0" hidden="1"/>
    </xf>
    <xf numFmtId="0" fontId="28" fillId="3" borderId="4" xfId="2" applyNumberFormat="1" applyFont="1" applyFill="1" applyBorder="1" applyAlignment="1" applyProtection="1">
      <alignment horizontal="left" vertical="center" wrapText="1"/>
      <protection locked="0" hidden="1"/>
    </xf>
    <xf numFmtId="0" fontId="28" fillId="3" borderId="6" xfId="2" applyNumberFormat="1" applyFont="1" applyFill="1" applyBorder="1" applyAlignment="1" applyProtection="1">
      <alignment horizontal="left" vertical="center" wrapText="1"/>
      <protection locked="0" hidden="1"/>
    </xf>
    <xf numFmtId="0" fontId="28" fillId="3" borderId="7" xfId="2" applyNumberFormat="1" applyFont="1" applyFill="1" applyBorder="1" applyAlignment="1" applyProtection="1">
      <alignment horizontal="left" vertical="center" wrapText="1"/>
      <protection locked="0" hidden="1"/>
    </xf>
    <xf numFmtId="0" fontId="28" fillId="3" borderId="8" xfId="2" applyNumberFormat="1" applyFont="1" applyFill="1" applyBorder="1" applyAlignment="1" applyProtection="1">
      <alignment horizontal="left" vertical="center" wrapText="1"/>
      <protection locked="0" hidden="1"/>
    </xf>
    <xf numFmtId="0" fontId="28" fillId="0" borderId="30" xfId="2" applyNumberFormat="1" applyFont="1" applyBorder="1" applyAlignment="1" applyProtection="1">
      <alignment horizontal="left" vertical="center"/>
      <protection hidden="1"/>
    </xf>
    <xf numFmtId="0" fontId="28" fillId="0" borderId="13" xfId="2" applyNumberFormat="1" applyFont="1" applyBorder="1" applyAlignment="1" applyProtection="1">
      <alignment horizontal="left" vertical="center"/>
      <protection hidden="1"/>
    </xf>
    <xf numFmtId="0" fontId="28" fillId="0" borderId="15" xfId="2" applyNumberFormat="1" applyFont="1" applyBorder="1" applyAlignment="1" applyProtection="1">
      <alignment horizontal="left" vertical="center"/>
      <protection hidden="1"/>
    </xf>
    <xf numFmtId="0" fontId="28" fillId="4" borderId="47" xfId="2" applyNumberFormat="1" applyFont="1" applyFill="1" applyBorder="1" applyAlignment="1" applyProtection="1">
      <alignment horizontal="left" vertical="center" wrapText="1"/>
      <protection locked="0" hidden="1"/>
    </xf>
    <xf numFmtId="0" fontId="28" fillId="4" borderId="37" xfId="2" applyNumberFormat="1" applyFont="1" applyFill="1" applyBorder="1" applyAlignment="1" applyProtection="1">
      <alignment horizontal="left" vertical="center" wrapText="1"/>
      <protection locked="0" hidden="1"/>
    </xf>
    <xf numFmtId="0" fontId="27" fillId="0" borderId="50" xfId="2" applyNumberFormat="1" applyFont="1" applyBorder="1" applyAlignment="1" applyProtection="1">
      <alignment horizontal="left" vertical="center"/>
      <protection hidden="1"/>
    </xf>
    <xf numFmtId="0" fontId="27" fillId="0" borderId="32" xfId="2" applyNumberFormat="1" applyFont="1" applyBorder="1" applyAlignment="1" applyProtection="1">
      <alignment horizontal="left" vertical="center"/>
      <protection hidden="1"/>
    </xf>
    <xf numFmtId="0" fontId="27" fillId="0" borderId="51" xfId="2" applyNumberFormat="1" applyFont="1" applyBorder="1" applyAlignment="1" applyProtection="1">
      <alignment horizontal="left" vertical="center"/>
      <protection hidden="1"/>
    </xf>
    <xf numFmtId="0" fontId="27" fillId="0" borderId="37" xfId="2" applyNumberFormat="1" applyFont="1" applyBorder="1" applyAlignment="1" applyProtection="1">
      <alignment horizontal="left" vertical="center"/>
      <protection hidden="1"/>
    </xf>
    <xf numFmtId="0" fontId="27" fillId="0" borderId="28" xfId="2" applyNumberFormat="1" applyFont="1" applyBorder="1" applyAlignment="1" applyProtection="1">
      <alignment horizontal="left" vertical="center"/>
      <protection hidden="1"/>
    </xf>
    <xf numFmtId="0" fontId="27" fillId="0" borderId="38" xfId="2" applyNumberFormat="1" applyFont="1" applyBorder="1" applyAlignment="1" applyProtection="1">
      <alignment horizontal="left" vertical="center"/>
      <protection hidden="1"/>
    </xf>
    <xf numFmtId="0" fontId="28" fillId="4" borderId="50" xfId="2" applyNumberFormat="1" applyFont="1" applyFill="1" applyBorder="1" applyAlignment="1" applyProtection="1">
      <alignment horizontal="left" vertical="center" wrapText="1"/>
      <protection locked="0" hidden="1"/>
    </xf>
    <xf numFmtId="0" fontId="28" fillId="4" borderId="32" xfId="2" applyNumberFormat="1" applyFont="1" applyFill="1" applyBorder="1" applyAlignment="1" applyProtection="1">
      <alignment horizontal="left" vertical="center" wrapText="1"/>
      <protection locked="0" hidden="1"/>
    </xf>
    <xf numFmtId="0" fontId="28" fillId="4" borderId="33" xfId="2" applyNumberFormat="1" applyFont="1" applyFill="1" applyBorder="1" applyAlignment="1" applyProtection="1">
      <alignment horizontal="left" vertical="center" wrapText="1"/>
      <protection locked="0" hidden="1"/>
    </xf>
    <xf numFmtId="0" fontId="28" fillId="0" borderId="116" xfId="2" applyNumberFormat="1" applyFont="1" applyBorder="1" applyAlignment="1" applyProtection="1">
      <alignment horizontal="center" vertical="center"/>
      <protection hidden="1"/>
    </xf>
    <xf numFmtId="0" fontId="28" fillId="0" borderId="118" xfId="2" applyNumberFormat="1" applyFont="1" applyBorder="1" applyAlignment="1" applyProtection="1">
      <alignment horizontal="center" vertical="center"/>
      <protection hidden="1"/>
    </xf>
    <xf numFmtId="0" fontId="28" fillId="0" borderId="234" xfId="2" applyNumberFormat="1" applyFont="1" applyBorder="1" applyAlignment="1" applyProtection="1">
      <alignment horizontal="center" vertical="center"/>
      <protection hidden="1"/>
    </xf>
    <xf numFmtId="0" fontId="28" fillId="0" borderId="124" xfId="2" applyNumberFormat="1" applyFont="1" applyBorder="1" applyAlignment="1" applyProtection="1">
      <alignment horizontal="center" vertical="center"/>
      <protection hidden="1"/>
    </xf>
    <xf numFmtId="0" fontId="28" fillId="3" borderId="126" xfId="2" applyNumberFormat="1" applyFont="1" applyFill="1" applyBorder="1" applyAlignment="1" applyProtection="1">
      <alignment horizontal="center" vertical="center"/>
      <protection hidden="1"/>
    </xf>
    <xf numFmtId="0" fontId="28" fillId="3" borderId="125" xfId="2" applyNumberFormat="1" applyFont="1" applyFill="1" applyBorder="1" applyAlignment="1" applyProtection="1">
      <alignment horizontal="center" vertical="center"/>
      <protection hidden="1"/>
    </xf>
    <xf numFmtId="0" fontId="28" fillId="0" borderId="126" xfId="2" applyNumberFormat="1" applyFont="1" applyBorder="1" applyAlignment="1" applyProtection="1">
      <alignment horizontal="center" vertical="center"/>
      <protection hidden="1"/>
    </xf>
    <xf numFmtId="0" fontId="28" fillId="0" borderId="235" xfId="2" applyNumberFormat="1" applyFont="1" applyBorder="1" applyAlignment="1" applyProtection="1">
      <alignment horizontal="center" vertical="center"/>
      <protection hidden="1"/>
    </xf>
    <xf numFmtId="0" fontId="28" fillId="3" borderId="32" xfId="2" applyNumberFormat="1" applyFont="1" applyFill="1" applyBorder="1" applyAlignment="1" applyProtection="1">
      <alignment horizontal="left" vertical="center" shrinkToFit="1"/>
      <protection hidden="1"/>
    </xf>
    <xf numFmtId="0" fontId="28" fillId="3" borderId="33" xfId="2" applyNumberFormat="1" applyFont="1" applyFill="1" applyBorder="1" applyAlignment="1" applyProtection="1">
      <alignment horizontal="left" vertical="center" shrinkToFit="1"/>
      <protection hidden="1"/>
    </xf>
    <xf numFmtId="0" fontId="28" fillId="0" borderId="32" xfId="2" applyNumberFormat="1" applyFont="1" applyBorder="1" applyAlignment="1" applyProtection="1">
      <alignment horizontal="center" vertical="center" wrapText="1"/>
      <protection hidden="1"/>
    </xf>
    <xf numFmtId="0" fontId="28" fillId="0" borderId="42" xfId="2" applyNumberFormat="1" applyFont="1" applyBorder="1" applyAlignment="1" applyProtection="1">
      <alignment horizontal="center" vertical="center" shrinkToFit="1"/>
      <protection hidden="1"/>
    </xf>
    <xf numFmtId="0" fontId="28" fillId="0" borderId="48" xfId="2" applyNumberFormat="1" applyFont="1" applyBorder="1" applyAlignment="1" applyProtection="1">
      <alignment horizontal="center" vertical="center" shrinkToFit="1"/>
      <protection hidden="1"/>
    </xf>
    <xf numFmtId="0" fontId="28" fillId="0" borderId="31" xfId="2" applyNumberFormat="1" applyFont="1" applyBorder="1" applyAlignment="1" applyProtection="1">
      <alignment horizontal="center" vertical="center" shrinkToFit="1"/>
      <protection hidden="1"/>
    </xf>
    <xf numFmtId="0" fontId="28" fillId="0" borderId="122" xfId="2" applyNumberFormat="1" applyFont="1" applyBorder="1" applyAlignment="1" applyProtection="1">
      <alignment horizontal="center" vertical="center" shrinkToFit="1"/>
      <protection hidden="1"/>
    </xf>
    <xf numFmtId="0" fontId="28" fillId="0" borderId="2" xfId="2" applyNumberFormat="1" applyFont="1" applyBorder="1" applyAlignment="1" applyProtection="1">
      <alignment horizontal="center" vertical="center" shrinkToFit="1"/>
      <protection hidden="1"/>
    </xf>
    <xf numFmtId="0" fontId="28" fillId="0" borderId="114" xfId="2" applyNumberFormat="1" applyFont="1" applyBorder="1" applyAlignment="1" applyProtection="1">
      <alignment horizontal="center" vertical="center" shrinkToFit="1"/>
      <protection hidden="1"/>
    </xf>
    <xf numFmtId="0" fontId="28" fillId="0" borderId="50" xfId="2" applyNumberFormat="1" applyFont="1" applyBorder="1" applyAlignment="1" applyProtection="1">
      <alignment horizontal="center" vertical="center" shrinkToFit="1"/>
      <protection hidden="1"/>
    </xf>
    <xf numFmtId="0" fontId="28" fillId="0" borderId="32" xfId="2" applyNumberFormat="1" applyFont="1" applyBorder="1" applyAlignment="1" applyProtection="1">
      <alignment horizontal="center" vertical="center" shrinkToFit="1"/>
      <protection hidden="1"/>
    </xf>
    <xf numFmtId="0" fontId="28" fillId="0" borderId="46" xfId="2" applyNumberFormat="1" applyFont="1" applyBorder="1" applyAlignment="1" applyProtection="1">
      <alignment horizontal="center" vertical="center" shrinkToFit="1"/>
      <protection hidden="1"/>
    </xf>
    <xf numFmtId="0" fontId="28" fillId="0" borderId="7" xfId="2" applyNumberFormat="1" applyFont="1" applyBorder="1" applyAlignment="1" applyProtection="1">
      <alignment horizontal="center" vertical="center" shrinkToFit="1"/>
      <protection hidden="1"/>
    </xf>
    <xf numFmtId="0" fontId="28" fillId="4" borderId="31" xfId="2" applyNumberFormat="1" applyFont="1" applyFill="1" applyBorder="1" applyAlignment="1" applyProtection="1">
      <alignment horizontal="center" vertical="center"/>
      <protection locked="0" hidden="1"/>
    </xf>
    <xf numFmtId="0" fontId="28" fillId="4" borderId="32" xfId="2" applyNumberFormat="1" applyFont="1" applyFill="1" applyBorder="1" applyAlignment="1" applyProtection="1">
      <alignment horizontal="center" vertical="center"/>
      <protection locked="0" hidden="1"/>
    </xf>
    <xf numFmtId="0" fontId="28" fillId="5" borderId="3" xfId="2" applyNumberFormat="1" applyFont="1" applyFill="1" applyBorder="1" applyAlignment="1" applyProtection="1">
      <alignment horizontal="left" vertical="center"/>
      <protection hidden="1"/>
    </xf>
    <xf numFmtId="0" fontId="28" fillId="5" borderId="36" xfId="2" applyNumberFormat="1" applyFont="1" applyFill="1" applyBorder="1" applyAlignment="1" applyProtection="1">
      <alignment horizontal="left" vertical="center"/>
      <protection hidden="1"/>
    </xf>
    <xf numFmtId="0" fontId="28" fillId="5" borderId="7" xfId="2" applyNumberFormat="1" applyFont="1" applyFill="1" applyBorder="1" applyAlignment="1" applyProtection="1">
      <alignment horizontal="left" vertical="center"/>
      <protection hidden="1"/>
    </xf>
    <xf numFmtId="0" fontId="28" fillId="5" borderId="20" xfId="2" applyNumberFormat="1" applyFont="1" applyFill="1" applyBorder="1" applyAlignment="1" applyProtection="1">
      <alignment horizontal="left" vertical="center"/>
      <protection hidden="1"/>
    </xf>
    <xf numFmtId="0" fontId="28" fillId="0" borderId="37" xfId="2" applyNumberFormat="1" applyFont="1" applyBorder="1" applyAlignment="1" applyProtection="1">
      <alignment horizontal="center" vertical="center" wrapText="1"/>
      <protection hidden="1"/>
    </xf>
    <xf numFmtId="0" fontId="28" fillId="0" borderId="38" xfId="2" applyNumberFormat="1" applyFont="1" applyBorder="1" applyAlignment="1" applyProtection="1">
      <alignment horizontal="center" vertical="center" wrapText="1"/>
      <protection hidden="1"/>
    </xf>
    <xf numFmtId="0" fontId="28" fillId="3" borderId="33" xfId="2" applyNumberFormat="1" applyFont="1" applyFill="1" applyBorder="1" applyAlignment="1" applyProtection="1">
      <alignment horizontal="center" vertical="center"/>
      <protection hidden="1"/>
    </xf>
    <xf numFmtId="0" fontId="28" fillId="4" borderId="31" xfId="2" applyNumberFormat="1" applyFont="1" applyFill="1" applyBorder="1" applyAlignment="1" applyProtection="1">
      <alignment horizontal="left" vertical="center"/>
      <protection locked="0" hidden="1"/>
    </xf>
    <xf numFmtId="0" fontId="28" fillId="4" borderId="32" xfId="2" applyNumberFormat="1" applyFont="1" applyFill="1" applyBorder="1" applyAlignment="1" applyProtection="1">
      <alignment horizontal="left" vertical="center"/>
      <protection locked="0" hidden="1"/>
    </xf>
    <xf numFmtId="0" fontId="28" fillId="4" borderId="33" xfId="2" applyNumberFormat="1" applyFont="1" applyFill="1" applyBorder="1" applyAlignment="1" applyProtection="1">
      <alignment horizontal="left" vertical="center"/>
      <protection locked="0" hidden="1"/>
    </xf>
    <xf numFmtId="0" fontId="28" fillId="4" borderId="20" xfId="2" applyNumberFormat="1" applyFont="1" applyFill="1" applyBorder="1" applyAlignment="1" applyProtection="1">
      <alignment horizontal="left" vertical="center"/>
      <protection locked="0" hidden="1"/>
    </xf>
    <xf numFmtId="0" fontId="32" fillId="0" borderId="35" xfId="2" applyNumberFormat="1" applyFont="1" applyBorder="1" applyAlignment="1" applyProtection="1">
      <alignment horizontal="center" vertical="center" wrapText="1"/>
      <protection hidden="1"/>
    </xf>
    <xf numFmtId="0" fontId="32" fillId="0" borderId="3" xfId="2" applyNumberFormat="1" applyFont="1" applyBorder="1" applyAlignment="1" applyProtection="1">
      <alignment horizontal="center" vertical="center" wrapText="1"/>
      <protection hidden="1"/>
    </xf>
    <xf numFmtId="0" fontId="32" fillId="0" borderId="46" xfId="2" applyNumberFormat="1" applyFont="1" applyBorder="1" applyAlignment="1" applyProtection="1">
      <alignment horizontal="center" vertical="center" wrapText="1"/>
      <protection hidden="1"/>
    </xf>
    <xf numFmtId="0" fontId="32" fillId="0" borderId="7" xfId="2" applyNumberFormat="1" applyFont="1" applyBorder="1" applyAlignment="1" applyProtection="1">
      <alignment horizontal="center" vertical="center" wrapText="1"/>
      <protection hidden="1"/>
    </xf>
    <xf numFmtId="0" fontId="28" fillId="0" borderId="3" xfId="2" applyNumberFormat="1" applyFont="1" applyBorder="1" applyAlignment="1" applyProtection="1">
      <alignment horizontal="center" vertical="center"/>
      <protection locked="0" hidden="1"/>
    </xf>
    <xf numFmtId="0" fontId="28" fillId="0" borderId="7" xfId="2" applyNumberFormat="1" applyFont="1" applyBorder="1" applyAlignment="1" applyProtection="1">
      <alignment horizontal="center" vertical="center"/>
      <protection locked="0" hidden="1"/>
    </xf>
    <xf numFmtId="0" fontId="28" fillId="0" borderId="42" xfId="2" applyNumberFormat="1" applyFont="1" applyBorder="1" applyAlignment="1" applyProtection="1">
      <alignment horizontal="center" vertical="center" wrapText="1"/>
      <protection hidden="1"/>
    </xf>
    <xf numFmtId="0" fontId="28" fillId="0" borderId="3" xfId="2" applyNumberFormat="1" applyFont="1" applyBorder="1" applyAlignment="1" applyProtection="1">
      <alignment horizontal="center" vertical="center" shrinkToFit="1"/>
      <protection hidden="1"/>
    </xf>
    <xf numFmtId="0" fontId="28" fillId="0" borderId="17" xfId="2" applyNumberFormat="1" applyFont="1" applyBorder="1" applyAlignment="1" applyProtection="1">
      <alignment horizontal="center" vertical="center" shrinkToFit="1"/>
      <protection hidden="1"/>
    </xf>
    <xf numFmtId="0" fontId="28" fillId="0" borderId="18" xfId="2" applyNumberFormat="1" applyFont="1" applyBorder="1" applyAlignment="1" applyProtection="1">
      <alignment horizontal="center" vertical="center" shrinkToFit="1"/>
      <protection hidden="1"/>
    </xf>
    <xf numFmtId="0" fontId="28" fillId="0" borderId="19" xfId="2" applyNumberFormat="1" applyFont="1" applyBorder="1" applyAlignment="1" applyProtection="1">
      <alignment horizontal="center" vertical="center" shrinkToFit="1"/>
      <protection hidden="1"/>
    </xf>
    <xf numFmtId="0" fontId="28" fillId="0" borderId="28" xfId="2" applyNumberFormat="1" applyFont="1" applyBorder="1" applyAlignment="1" applyProtection="1">
      <alignment horizontal="center" vertical="center" wrapText="1"/>
      <protection hidden="1"/>
    </xf>
    <xf numFmtId="0" fontId="27" fillId="0" borderId="0" xfId="2" applyNumberFormat="1" applyFont="1" applyAlignment="1" applyProtection="1">
      <alignment vertical="center"/>
      <protection hidden="1"/>
    </xf>
    <xf numFmtId="0" fontId="28" fillId="3" borderId="18" xfId="2" applyNumberFormat="1" applyFont="1" applyFill="1" applyBorder="1" applyAlignment="1" applyProtection="1">
      <alignment horizontal="left" vertical="center"/>
      <protection hidden="1"/>
    </xf>
    <xf numFmtId="0" fontId="28" fillId="3" borderId="21" xfId="2" applyNumberFormat="1" applyFont="1" applyFill="1" applyBorder="1" applyAlignment="1" applyProtection="1">
      <alignment horizontal="left" vertical="center"/>
      <protection hidden="1"/>
    </xf>
    <xf numFmtId="0" fontId="28" fillId="0" borderId="27" xfId="2" applyNumberFormat="1" applyFont="1" applyBorder="1" applyAlignment="1" applyProtection="1">
      <alignment horizontal="center" vertical="center" wrapText="1"/>
      <protection hidden="1"/>
    </xf>
    <xf numFmtId="0" fontId="28" fillId="3" borderId="48" xfId="2" applyNumberFormat="1" applyFont="1" applyFill="1" applyBorder="1" applyAlignment="1" applyProtection="1">
      <alignment horizontal="center" vertical="center" wrapText="1"/>
      <protection hidden="1"/>
    </xf>
    <xf numFmtId="0" fontId="28" fillId="3" borderId="27" xfId="2" applyNumberFormat="1" applyFont="1" applyFill="1" applyBorder="1" applyAlignment="1" applyProtection="1">
      <alignment horizontal="center" vertical="center" wrapText="1"/>
      <protection hidden="1"/>
    </xf>
    <xf numFmtId="0" fontId="28" fillId="3" borderId="39" xfId="2" applyNumberFormat="1" applyFont="1" applyFill="1" applyBorder="1" applyAlignment="1" applyProtection="1">
      <alignment horizontal="center" vertical="center" wrapText="1"/>
      <protection hidden="1"/>
    </xf>
    <xf numFmtId="0" fontId="28" fillId="0" borderId="4" xfId="2" applyNumberFormat="1" applyFont="1" applyBorder="1" applyAlignment="1" applyProtection="1">
      <alignment horizontal="center" vertical="center" shrinkToFit="1"/>
      <protection hidden="1"/>
    </xf>
    <xf numFmtId="0" fontId="38" fillId="3" borderId="18" xfId="3" applyNumberFormat="1" applyFont="1" applyFill="1" applyBorder="1" applyAlignment="1" applyProtection="1">
      <alignment horizontal="center" vertical="center"/>
      <protection hidden="1"/>
    </xf>
    <xf numFmtId="0" fontId="28" fillId="3" borderId="42" xfId="2" applyNumberFormat="1" applyFont="1" applyFill="1" applyBorder="1" applyAlignment="1" applyProtection="1">
      <alignment horizontal="center" vertical="center"/>
      <protection hidden="1"/>
    </xf>
    <xf numFmtId="0" fontId="32" fillId="0" borderId="11" xfId="2" applyNumberFormat="1" applyFont="1" applyBorder="1" applyAlignment="1" applyProtection="1">
      <alignment horizontal="center" vertical="center" wrapText="1"/>
      <protection hidden="1"/>
    </xf>
    <xf numFmtId="0" fontId="32" fillId="0" borderId="1" xfId="2" applyNumberFormat="1" applyFont="1" applyBorder="1" applyAlignment="1" applyProtection="1">
      <alignment horizontal="center" vertical="center" wrapText="1"/>
      <protection hidden="1"/>
    </xf>
    <xf numFmtId="0" fontId="38" fillId="0" borderId="1" xfId="2" applyNumberFormat="1" applyFont="1" applyBorder="1" applyAlignment="1" applyProtection="1">
      <alignment horizontal="center" vertical="center"/>
      <protection hidden="1"/>
    </xf>
    <xf numFmtId="0" fontId="38" fillId="0" borderId="237" xfId="2" applyNumberFormat="1" applyFont="1" applyBorder="1" applyAlignment="1" applyProtection="1">
      <alignment horizontal="center" vertical="center"/>
      <protection hidden="1"/>
    </xf>
    <xf numFmtId="0" fontId="38" fillId="0" borderId="16" xfId="2" applyNumberFormat="1" applyFont="1" applyBorder="1" applyAlignment="1" applyProtection="1">
      <alignment horizontal="center" vertical="center"/>
      <protection hidden="1"/>
    </xf>
    <xf numFmtId="0" fontId="38" fillId="0" borderId="9" xfId="2" applyNumberFormat="1" applyFont="1" applyBorder="1" applyAlignment="1" applyProtection="1">
      <alignment horizontal="center" vertical="center"/>
      <protection hidden="1"/>
    </xf>
    <xf numFmtId="0" fontId="38" fillId="3" borderId="31" xfId="2" applyNumberFormat="1" applyFont="1" applyFill="1" applyBorder="1" applyAlignment="1" applyProtection="1">
      <alignment horizontal="center" vertical="center"/>
      <protection hidden="1"/>
    </xf>
    <xf numFmtId="0" fontId="38" fillId="3" borderId="32" xfId="2" applyNumberFormat="1" applyFont="1" applyFill="1" applyBorder="1" applyAlignment="1" applyProtection="1">
      <alignment horizontal="center" vertical="center"/>
      <protection hidden="1"/>
    </xf>
    <xf numFmtId="0" fontId="38" fillId="3" borderId="6" xfId="2" applyNumberFormat="1" applyFont="1" applyFill="1" applyBorder="1" applyAlignment="1" applyProtection="1">
      <alignment horizontal="center" vertical="center"/>
      <protection hidden="1"/>
    </xf>
    <xf numFmtId="0" fontId="38" fillId="3" borderId="7" xfId="2" applyNumberFormat="1" applyFont="1" applyFill="1" applyBorder="1" applyAlignment="1" applyProtection="1">
      <alignment horizontal="center" vertical="center"/>
      <protection hidden="1"/>
    </xf>
    <xf numFmtId="0" fontId="38" fillId="0" borderId="32" xfId="2" applyNumberFormat="1" applyFont="1" applyBorder="1" applyAlignment="1" applyProtection="1">
      <alignment horizontal="center" vertical="center"/>
      <protection hidden="1"/>
    </xf>
    <xf numFmtId="0" fontId="38" fillId="0" borderId="7" xfId="2" applyNumberFormat="1" applyFont="1" applyBorder="1" applyAlignment="1" applyProtection="1">
      <alignment horizontal="center" vertical="center"/>
      <protection hidden="1"/>
    </xf>
    <xf numFmtId="0" fontId="38" fillId="0" borderId="16" xfId="2" applyNumberFormat="1" applyFont="1" applyBorder="1" applyAlignment="1" applyProtection="1">
      <alignment horizontal="center" vertical="center" wrapText="1"/>
      <protection hidden="1"/>
    </xf>
    <xf numFmtId="0" fontId="38" fillId="3" borderId="2" xfId="2" applyNumberFormat="1" applyFont="1" applyFill="1" applyBorder="1" applyAlignment="1" applyProtection="1">
      <alignment horizontal="left" vertical="center"/>
      <protection hidden="1"/>
    </xf>
    <xf numFmtId="0" fontId="38" fillId="3" borderId="3" xfId="2" applyNumberFormat="1" applyFont="1" applyFill="1" applyBorder="1" applyAlignment="1" applyProtection="1">
      <alignment horizontal="left" vertical="center"/>
      <protection hidden="1"/>
    </xf>
    <xf numFmtId="0" fontId="38" fillId="3" borderId="36" xfId="2" applyNumberFormat="1" applyFont="1" applyFill="1" applyBorder="1" applyAlignment="1" applyProtection="1">
      <alignment horizontal="left" vertical="center"/>
      <protection hidden="1"/>
    </xf>
    <xf numFmtId="0" fontId="38" fillId="3" borderId="6" xfId="2" applyNumberFormat="1" applyFont="1" applyFill="1" applyBorder="1" applyAlignment="1" applyProtection="1">
      <alignment horizontal="left" vertical="center"/>
      <protection hidden="1"/>
    </xf>
    <xf numFmtId="0" fontId="38" fillId="3" borderId="7" xfId="2" applyNumberFormat="1" applyFont="1" applyFill="1" applyBorder="1" applyAlignment="1" applyProtection="1">
      <alignment horizontal="left" vertical="center"/>
      <protection hidden="1"/>
    </xf>
    <xf numFmtId="0" fontId="38" fillId="3" borderId="20" xfId="2" applyNumberFormat="1" applyFont="1" applyFill="1" applyBorder="1" applyAlignment="1" applyProtection="1">
      <alignment horizontal="left" vertical="center"/>
      <protection hidden="1"/>
    </xf>
    <xf numFmtId="0" fontId="38" fillId="0" borderId="35" xfId="2" applyNumberFormat="1" applyFont="1" applyBorder="1" applyAlignment="1" applyProtection="1">
      <alignment horizontal="center" vertical="center"/>
      <protection hidden="1"/>
    </xf>
    <xf numFmtId="0" fontId="38" fillId="0" borderId="3" xfId="2" applyNumberFormat="1" applyFont="1" applyBorder="1" applyAlignment="1" applyProtection="1">
      <alignment horizontal="center" vertical="center"/>
      <protection hidden="1"/>
    </xf>
    <xf numFmtId="0" fontId="38" fillId="0" borderId="46" xfId="2" applyNumberFormat="1" applyFont="1" applyBorder="1" applyAlignment="1" applyProtection="1">
      <alignment horizontal="center" vertical="center"/>
      <protection hidden="1"/>
    </xf>
    <xf numFmtId="0" fontId="38" fillId="3" borderId="2" xfId="2" applyNumberFormat="1" applyFont="1" applyFill="1" applyBorder="1" applyAlignment="1" applyProtection="1">
      <alignment horizontal="center" vertical="center"/>
      <protection hidden="1"/>
    </xf>
    <xf numFmtId="0" fontId="38" fillId="3" borderId="3" xfId="2" applyNumberFormat="1" applyFont="1" applyFill="1" applyBorder="1" applyAlignment="1" applyProtection="1">
      <alignment horizontal="center" vertical="center"/>
      <protection hidden="1"/>
    </xf>
    <xf numFmtId="0" fontId="38" fillId="0" borderId="50" xfId="2" applyNumberFormat="1" applyFont="1" applyBorder="1" applyAlignment="1" applyProtection="1">
      <alignment horizontal="center" vertical="center"/>
      <protection hidden="1"/>
    </xf>
    <xf numFmtId="0" fontId="38" fillId="0" borderId="47" xfId="2" applyNumberFormat="1" applyFont="1" applyBorder="1" applyAlignment="1" applyProtection="1">
      <alignment horizontal="center" vertical="center"/>
      <protection hidden="1"/>
    </xf>
    <xf numFmtId="0" fontId="38" fillId="0" borderId="0" xfId="2" applyNumberFormat="1" applyFont="1" applyAlignment="1" applyProtection="1">
      <alignment horizontal="center" vertical="center"/>
      <protection hidden="1"/>
    </xf>
    <xf numFmtId="0" fontId="38" fillId="0" borderId="4" xfId="2" applyNumberFormat="1" applyFont="1" applyBorder="1" applyAlignment="1" applyProtection="1">
      <alignment horizontal="center" vertical="center"/>
      <protection hidden="1"/>
    </xf>
    <xf numFmtId="0" fontId="38" fillId="0" borderId="8" xfId="2" applyNumberFormat="1" applyFont="1" applyBorder="1" applyAlignment="1" applyProtection="1">
      <alignment horizontal="center" vertical="center"/>
      <protection hidden="1"/>
    </xf>
    <xf numFmtId="0" fontId="38" fillId="3" borderId="2" xfId="2" applyNumberFormat="1" applyFont="1" applyFill="1" applyBorder="1" applyAlignment="1" applyProtection="1">
      <alignment horizontal="left" vertical="center" wrapText="1"/>
      <protection hidden="1"/>
    </xf>
    <xf numFmtId="0" fontId="38" fillId="3" borderId="3" xfId="2" applyNumberFormat="1" applyFont="1" applyFill="1" applyBorder="1" applyAlignment="1" applyProtection="1">
      <alignment horizontal="left" vertical="center" wrapText="1"/>
      <protection hidden="1"/>
    </xf>
    <xf numFmtId="0" fontId="38" fillId="3" borderId="4" xfId="2" applyNumberFormat="1" applyFont="1" applyFill="1" applyBorder="1" applyAlignment="1" applyProtection="1">
      <alignment horizontal="left" vertical="center" wrapText="1"/>
      <protection hidden="1"/>
    </xf>
    <xf numFmtId="0" fontId="38" fillId="3" borderId="6" xfId="2" applyNumberFormat="1" applyFont="1" applyFill="1" applyBorder="1" applyAlignment="1" applyProtection="1">
      <alignment horizontal="left" vertical="center" wrapText="1"/>
      <protection hidden="1"/>
    </xf>
    <xf numFmtId="0" fontId="38" fillId="3" borderId="7" xfId="2" applyNumberFormat="1" applyFont="1" applyFill="1" applyBorder="1" applyAlignment="1" applyProtection="1">
      <alignment horizontal="left" vertical="center" wrapText="1"/>
      <protection hidden="1"/>
    </xf>
    <xf numFmtId="0" fontId="38" fillId="3" borderId="8" xfId="2" applyNumberFormat="1" applyFont="1" applyFill="1" applyBorder="1" applyAlignment="1" applyProtection="1">
      <alignment horizontal="left" vertical="center" wrapText="1"/>
      <protection hidden="1"/>
    </xf>
    <xf numFmtId="0" fontId="38" fillId="0" borderId="37" xfId="2" applyNumberFormat="1" applyFont="1" applyBorder="1" applyAlignment="1" applyProtection="1">
      <alignment horizontal="center" vertical="center"/>
      <protection hidden="1"/>
    </xf>
    <xf numFmtId="0" fontId="38" fillId="0" borderId="28" xfId="2" applyNumberFormat="1" applyFont="1" applyBorder="1" applyAlignment="1" applyProtection="1">
      <alignment horizontal="center" vertical="center"/>
      <protection hidden="1"/>
    </xf>
    <xf numFmtId="0" fontId="38" fillId="0" borderId="38" xfId="2" applyNumberFormat="1" applyFont="1" applyBorder="1" applyAlignment="1" applyProtection="1">
      <alignment horizontal="center" vertical="center"/>
      <protection hidden="1"/>
    </xf>
    <xf numFmtId="0" fontId="38" fillId="3" borderId="27" xfId="2" applyNumberFormat="1" applyFont="1" applyFill="1" applyBorder="1" applyAlignment="1" applyProtection="1">
      <alignment horizontal="center" vertical="center"/>
      <protection hidden="1"/>
    </xf>
    <xf numFmtId="0" fontId="38" fillId="3" borderId="28" xfId="2" applyNumberFormat="1" applyFont="1" applyFill="1" applyBorder="1" applyAlignment="1" applyProtection="1">
      <alignment horizontal="center" vertical="center"/>
      <protection hidden="1"/>
    </xf>
    <xf numFmtId="0" fontId="38" fillId="4" borderId="47" xfId="2" applyNumberFormat="1" applyFont="1" applyFill="1" applyBorder="1" applyAlignment="1" applyProtection="1">
      <alignment horizontal="left" vertical="center" wrapText="1"/>
      <protection locked="0" hidden="1"/>
    </xf>
    <xf numFmtId="0" fontId="38" fillId="4" borderId="0" xfId="2" applyNumberFormat="1" applyFont="1" applyFill="1" applyAlignment="1" applyProtection="1">
      <alignment horizontal="left" vertical="center" wrapText="1"/>
      <protection locked="0" hidden="1"/>
    </xf>
    <xf numFmtId="0" fontId="38" fillId="4" borderId="48" xfId="2" applyNumberFormat="1" applyFont="1" applyFill="1" applyBorder="1" applyAlignment="1" applyProtection="1">
      <alignment horizontal="left" vertical="center" wrapText="1"/>
      <protection locked="0" hidden="1"/>
    </xf>
    <xf numFmtId="0" fontId="38" fillId="0" borderId="34" xfId="2" applyNumberFormat="1" applyFont="1" applyBorder="1" applyAlignment="1" applyProtection="1">
      <alignment horizontal="left" vertical="center"/>
      <protection hidden="1"/>
    </xf>
    <xf numFmtId="0" fontId="38" fillId="0" borderId="18" xfId="2" applyNumberFormat="1" applyFont="1" applyBorder="1" applyAlignment="1" applyProtection="1">
      <alignment horizontal="left" vertical="center"/>
      <protection hidden="1"/>
    </xf>
    <xf numFmtId="0" fontId="38" fillId="0" borderId="21" xfId="2" applyNumberFormat="1" applyFont="1" applyBorder="1" applyAlignment="1" applyProtection="1">
      <alignment horizontal="left" vertical="center"/>
      <protection hidden="1"/>
    </xf>
    <xf numFmtId="0" fontId="38" fillId="0" borderId="30" xfId="2" applyNumberFormat="1" applyFont="1" applyBorder="1" applyAlignment="1" applyProtection="1">
      <alignment horizontal="left" vertical="center"/>
      <protection hidden="1"/>
    </xf>
    <xf numFmtId="0" fontId="38" fillId="0" borderId="13" xfId="2" applyNumberFormat="1" applyFont="1" applyBorder="1" applyAlignment="1" applyProtection="1">
      <alignment horizontal="left" vertical="center"/>
      <protection hidden="1"/>
    </xf>
    <xf numFmtId="0" fontId="38" fillId="0" borderId="15" xfId="2" applyNumberFormat="1" applyFont="1" applyBorder="1" applyAlignment="1" applyProtection="1">
      <alignment horizontal="left" vertical="center"/>
      <protection hidden="1"/>
    </xf>
    <xf numFmtId="0" fontId="38" fillId="0" borderId="22" xfId="2" applyNumberFormat="1" applyFont="1" applyBorder="1" applyAlignment="1" applyProtection="1">
      <alignment horizontal="center" vertical="center"/>
      <protection hidden="1"/>
    </xf>
    <xf numFmtId="0" fontId="38" fillId="0" borderId="23" xfId="2" applyNumberFormat="1" applyFont="1" applyBorder="1" applyAlignment="1" applyProtection="1">
      <alignment horizontal="center" vertical="center"/>
      <protection hidden="1"/>
    </xf>
    <xf numFmtId="0" fontId="38" fillId="3" borderId="27" xfId="2" applyNumberFormat="1" applyFont="1" applyFill="1" applyBorder="1" applyAlignment="1" applyProtection="1">
      <alignment horizontal="left" vertical="center" wrapText="1"/>
      <protection hidden="1"/>
    </xf>
    <xf numFmtId="0" fontId="38" fillId="3" borderId="28" xfId="2" applyNumberFormat="1" applyFont="1" applyFill="1" applyBorder="1" applyAlignment="1" applyProtection="1">
      <alignment horizontal="left" vertical="center" wrapText="1"/>
      <protection hidden="1"/>
    </xf>
    <xf numFmtId="0" fontId="38" fillId="3" borderId="38" xfId="2" applyNumberFormat="1" applyFont="1" applyFill="1" applyBorder="1" applyAlignment="1" applyProtection="1">
      <alignment horizontal="left" vertical="center" wrapText="1"/>
      <protection hidden="1"/>
    </xf>
    <xf numFmtId="0" fontId="38" fillId="0" borderId="0" xfId="2" applyNumberFormat="1" applyFont="1" applyAlignment="1" applyProtection="1">
      <alignment horizontal="right" vertical="center"/>
      <protection locked="0" hidden="1"/>
    </xf>
    <xf numFmtId="0" fontId="38" fillId="0" borderId="34" xfId="2" applyNumberFormat="1" applyFont="1" applyBorder="1" applyAlignment="1" applyProtection="1">
      <alignment horizontal="left" vertical="center" wrapText="1"/>
      <protection hidden="1"/>
    </xf>
    <xf numFmtId="0" fontId="38" fillId="0" borderId="18" xfId="2" applyNumberFormat="1" applyFont="1" applyBorder="1" applyAlignment="1" applyProtection="1">
      <alignment horizontal="left" vertical="center" wrapText="1"/>
      <protection hidden="1"/>
    </xf>
    <xf numFmtId="0" fontId="38" fillId="0" borderId="21" xfId="2" applyNumberFormat="1" applyFont="1" applyBorder="1" applyAlignment="1" applyProtection="1">
      <alignment horizontal="left" vertical="center" wrapText="1"/>
      <protection hidden="1"/>
    </xf>
    <xf numFmtId="0" fontId="38" fillId="4" borderId="46" xfId="2" applyNumberFormat="1" applyFont="1" applyFill="1" applyBorder="1" applyAlignment="1" applyProtection="1">
      <alignment horizontal="left" vertical="center" wrapText="1"/>
      <protection locked="0" hidden="1"/>
    </xf>
    <xf numFmtId="0" fontId="38" fillId="4" borderId="7" xfId="2" applyNumberFormat="1" applyFont="1" applyFill="1" applyBorder="1" applyAlignment="1" applyProtection="1">
      <alignment horizontal="left" vertical="center" wrapText="1"/>
      <protection locked="0" hidden="1"/>
    </xf>
    <xf numFmtId="0" fontId="29" fillId="3" borderId="2" xfId="2" applyNumberFormat="1" applyFont="1" applyFill="1" applyBorder="1" applyAlignment="1" applyProtection="1">
      <alignment horizontal="left" vertical="center" wrapText="1"/>
      <protection hidden="1"/>
    </xf>
    <xf numFmtId="0" fontId="38" fillId="0" borderId="34" xfId="3" applyNumberFormat="1" applyFont="1" applyBorder="1" applyAlignment="1" applyProtection="1">
      <alignment horizontal="left" vertical="center"/>
      <protection hidden="1"/>
    </xf>
    <xf numFmtId="0" fontId="38" fillId="0" borderId="18" xfId="3" applyNumberFormat="1" applyFont="1" applyBorder="1" applyAlignment="1" applyProtection="1">
      <alignment horizontal="left" vertical="center"/>
      <protection hidden="1"/>
    </xf>
    <xf numFmtId="0" fontId="28" fillId="5" borderId="40" xfId="2" applyNumberFormat="1" applyFont="1" applyFill="1" applyBorder="1" applyAlignment="1" applyProtection="1">
      <alignment horizontal="center" vertical="center"/>
      <protection hidden="1"/>
    </xf>
    <xf numFmtId="0" fontId="28" fillId="0" borderId="6" xfId="2" applyNumberFormat="1" applyFont="1" applyBorder="1" applyAlignment="1" applyProtection="1">
      <alignment horizontal="right" vertical="center"/>
      <protection hidden="1"/>
    </xf>
    <xf numFmtId="0" fontId="28" fillId="0" borderId="8" xfId="2" applyNumberFormat="1" applyFont="1" applyBorder="1" applyAlignment="1" applyProtection="1">
      <alignment horizontal="right" vertical="center"/>
      <protection hidden="1"/>
    </xf>
    <xf numFmtId="0" fontId="38" fillId="0" borderId="25" xfId="2" applyNumberFormat="1" applyFont="1" applyBorder="1" applyAlignment="1" applyProtection="1">
      <alignment horizontal="left" vertical="center"/>
      <protection hidden="1"/>
    </xf>
    <xf numFmtId="0" fontId="38" fillId="0" borderId="2" xfId="2" applyNumberFormat="1" applyFont="1" applyBorder="1" applyAlignment="1" applyProtection="1">
      <alignment horizontal="center" vertical="center"/>
      <protection hidden="1"/>
    </xf>
    <xf numFmtId="0" fontId="38" fillId="5" borderId="3" xfId="2" applyNumberFormat="1" applyFont="1" applyFill="1" applyBorder="1" applyAlignment="1" applyProtection="1">
      <alignment horizontal="center" vertical="center"/>
      <protection hidden="1"/>
    </xf>
    <xf numFmtId="0" fontId="38" fillId="3" borderId="0" xfId="2" applyNumberFormat="1" applyFont="1" applyFill="1" applyAlignment="1" applyProtection="1">
      <alignment horizontal="center" vertical="center"/>
      <protection hidden="1"/>
    </xf>
    <xf numFmtId="0" fontId="38" fillId="4" borderId="0" xfId="2" applyNumberFormat="1" applyFont="1" applyFill="1" applyAlignment="1" applyProtection="1">
      <alignment horizontal="center" vertical="center"/>
      <protection locked="0" hidden="1"/>
    </xf>
    <xf numFmtId="0" fontId="38" fillId="4" borderId="48" xfId="2" applyNumberFormat="1" applyFont="1" applyFill="1" applyBorder="1" applyAlignment="1" applyProtection="1">
      <alignment horizontal="center" vertical="center"/>
      <protection locked="0" hidden="1"/>
    </xf>
    <xf numFmtId="0" fontId="38" fillId="0" borderId="17" xfId="2" applyNumberFormat="1" applyFont="1" applyBorder="1" applyAlignment="1" applyProtection="1">
      <alignment horizontal="center" vertical="center"/>
      <protection hidden="1"/>
    </xf>
    <xf numFmtId="0" fontId="38" fillId="0" borderId="18" xfId="2" applyNumberFormat="1" applyFont="1" applyBorder="1" applyAlignment="1" applyProtection="1">
      <alignment horizontal="center" vertical="center"/>
      <protection hidden="1"/>
    </xf>
    <xf numFmtId="38" fontId="38" fillId="4" borderId="18" xfId="9" applyFont="1" applyFill="1" applyBorder="1" applyAlignment="1" applyProtection="1">
      <alignment horizontal="center" vertical="center" shrinkToFit="1"/>
      <protection locked="0" hidden="1"/>
    </xf>
    <xf numFmtId="0" fontId="38" fillId="3" borderId="2" xfId="3" applyNumberFormat="1" applyFont="1" applyFill="1" applyBorder="1" applyAlignment="1" applyProtection="1">
      <alignment horizontal="left" vertical="center" wrapText="1"/>
      <protection locked="0" hidden="1"/>
    </xf>
    <xf numFmtId="0" fontId="38" fillId="3" borderId="3" xfId="3" applyNumberFormat="1" applyFont="1" applyFill="1" applyBorder="1" applyAlignment="1" applyProtection="1">
      <alignment horizontal="left" vertical="center" wrapText="1"/>
      <protection locked="0" hidden="1"/>
    </xf>
    <xf numFmtId="0" fontId="38" fillId="3" borderId="36" xfId="3" applyNumberFormat="1" applyFont="1" applyFill="1" applyBorder="1" applyAlignment="1" applyProtection="1">
      <alignment horizontal="left" vertical="center" wrapText="1"/>
      <protection locked="0" hidden="1"/>
    </xf>
    <xf numFmtId="0" fontId="38" fillId="3" borderId="42" xfId="3" applyNumberFormat="1" applyFont="1" applyFill="1" applyBorder="1" applyAlignment="1" applyProtection="1">
      <alignment horizontal="left" vertical="center" wrapText="1"/>
      <protection locked="0" hidden="1"/>
    </xf>
    <xf numFmtId="0" fontId="38" fillId="3" borderId="0" xfId="3" applyNumberFormat="1" applyFont="1" applyFill="1" applyAlignment="1" applyProtection="1">
      <alignment horizontal="left" vertical="center" wrapText="1"/>
      <protection locked="0" hidden="1"/>
    </xf>
    <xf numFmtId="0" fontId="38" fillId="3" borderId="48" xfId="3" applyNumberFormat="1" applyFont="1" applyFill="1" applyBorder="1" applyAlignment="1" applyProtection="1">
      <alignment horizontal="left" vertical="center" wrapText="1"/>
      <protection locked="0" hidden="1"/>
    </xf>
    <xf numFmtId="0" fontId="38" fillId="3" borderId="6" xfId="3" applyNumberFormat="1" applyFont="1" applyFill="1" applyBorder="1" applyAlignment="1" applyProtection="1">
      <alignment horizontal="left" vertical="center" wrapText="1"/>
      <protection locked="0" hidden="1"/>
    </xf>
    <xf numFmtId="0" fontId="38" fillId="3" borderId="7" xfId="3" applyNumberFormat="1" applyFont="1" applyFill="1" applyBorder="1" applyAlignment="1" applyProtection="1">
      <alignment horizontal="left" vertical="center" wrapText="1"/>
      <protection locked="0" hidden="1"/>
    </xf>
    <xf numFmtId="0" fontId="38" fillId="3" borderId="20" xfId="3" applyNumberFormat="1" applyFont="1" applyFill="1" applyBorder="1" applyAlignment="1" applyProtection="1">
      <alignment horizontal="left" vertical="center" wrapText="1"/>
      <protection locked="0" hidden="1"/>
    </xf>
    <xf numFmtId="0" fontId="38" fillId="5" borderId="7" xfId="2" applyNumberFormat="1" applyFont="1" applyFill="1" applyBorder="1" applyAlignment="1" applyProtection="1">
      <alignment horizontal="center" vertical="center"/>
      <protection hidden="1"/>
    </xf>
    <xf numFmtId="0" fontId="38" fillId="0" borderId="6" xfId="2" applyNumberFormat="1" applyFont="1" applyBorder="1" applyAlignment="1" applyProtection="1">
      <alignment horizontal="center" vertical="center"/>
      <protection hidden="1"/>
    </xf>
    <xf numFmtId="0" fontId="38" fillId="0" borderId="12" xfId="2" applyNumberFormat="1" applyFont="1" applyBorder="1" applyAlignment="1" applyProtection="1">
      <alignment horizontal="center" vertical="center"/>
      <protection hidden="1"/>
    </xf>
    <xf numFmtId="0" fontId="38" fillId="0" borderId="13" xfId="2" applyNumberFormat="1" applyFont="1" applyBorder="1" applyAlignment="1" applyProtection="1">
      <alignment horizontal="center" vertical="center"/>
      <protection hidden="1"/>
    </xf>
    <xf numFmtId="0" fontId="38" fillId="0" borderId="30" xfId="2" applyNumberFormat="1" applyFont="1" applyBorder="1" applyAlignment="1" applyProtection="1">
      <alignment horizontal="center" vertical="center" wrapText="1"/>
      <protection hidden="1"/>
    </xf>
    <xf numFmtId="0" fontId="38" fillId="0" borderId="13" xfId="2" applyNumberFormat="1" applyFont="1" applyBorder="1" applyAlignment="1" applyProtection="1">
      <alignment horizontal="center" vertical="center" wrapText="1"/>
      <protection hidden="1"/>
    </xf>
    <xf numFmtId="0" fontId="38" fillId="0" borderId="15" xfId="2" applyNumberFormat="1" applyFont="1" applyBorder="1" applyAlignment="1" applyProtection="1">
      <alignment horizontal="center" vertical="center" wrapText="1"/>
      <protection hidden="1"/>
    </xf>
    <xf numFmtId="0" fontId="28" fillId="0" borderId="22" xfId="3" applyNumberFormat="1" applyFont="1" applyBorder="1" applyAlignment="1" applyProtection="1">
      <alignment horizontal="center" vertical="center"/>
      <protection hidden="1"/>
    </xf>
    <xf numFmtId="0" fontId="28" fillId="0" borderId="23" xfId="3" applyNumberFormat="1" applyFont="1" applyBorder="1" applyAlignment="1" applyProtection="1">
      <alignment horizontal="center" vertical="center"/>
      <protection hidden="1"/>
    </xf>
    <xf numFmtId="0" fontId="38" fillId="3" borderId="27" xfId="3" applyNumberFormat="1" applyFont="1" applyFill="1" applyBorder="1" applyAlignment="1" applyProtection="1">
      <alignment horizontal="left" vertical="center" wrapText="1"/>
      <protection locked="0" hidden="1"/>
    </xf>
    <xf numFmtId="0" fontId="38" fillId="3" borderId="28" xfId="3" applyNumberFormat="1" applyFont="1" applyFill="1" applyBorder="1" applyAlignment="1" applyProtection="1">
      <alignment horizontal="left" vertical="center" wrapText="1"/>
      <protection locked="0" hidden="1"/>
    </xf>
    <xf numFmtId="0" fontId="38" fillId="3" borderId="39" xfId="3" applyNumberFormat="1" applyFont="1" applyFill="1" applyBorder="1" applyAlignment="1" applyProtection="1">
      <alignment horizontal="left" vertical="center" wrapText="1"/>
      <protection locked="0" hidden="1"/>
    </xf>
    <xf numFmtId="0" fontId="38" fillId="0" borderId="17" xfId="2" applyNumberFormat="1" applyFont="1" applyBorder="1" applyAlignment="1" applyProtection="1">
      <alignment horizontal="left" vertical="center"/>
      <protection hidden="1"/>
    </xf>
    <xf numFmtId="0" fontId="38" fillId="5" borderId="0" xfId="2" applyNumberFormat="1" applyFont="1" applyFill="1" applyAlignment="1" applyProtection="1">
      <alignment horizontal="center" vertical="center"/>
      <protection hidden="1"/>
    </xf>
    <xf numFmtId="0" fontId="38" fillId="5" borderId="28" xfId="2" applyNumberFormat="1" applyFont="1" applyFill="1" applyBorder="1" applyAlignment="1" applyProtection="1">
      <alignment horizontal="center" vertical="center"/>
      <protection hidden="1"/>
    </xf>
    <xf numFmtId="0" fontId="38" fillId="3" borderId="9" xfId="2" applyNumberFormat="1" applyFont="1" applyFill="1" applyBorder="1" applyAlignment="1" applyProtection="1">
      <alignment horizontal="left" vertical="center" wrapText="1"/>
      <protection hidden="1"/>
    </xf>
    <xf numFmtId="0" fontId="38" fillId="3" borderId="23" xfId="2" applyNumberFormat="1" applyFont="1" applyFill="1" applyBorder="1" applyAlignment="1" applyProtection="1">
      <alignment horizontal="left" vertical="center" wrapText="1"/>
      <protection hidden="1"/>
    </xf>
    <xf numFmtId="0" fontId="38" fillId="3" borderId="47" xfId="2" applyNumberFormat="1" applyFont="1" applyFill="1" applyBorder="1" applyAlignment="1" applyProtection="1">
      <alignment horizontal="center" vertical="center"/>
      <protection hidden="1"/>
    </xf>
    <xf numFmtId="0" fontId="38" fillId="3" borderId="37" xfId="2" applyNumberFormat="1" applyFont="1" applyFill="1" applyBorder="1" applyAlignment="1" applyProtection="1">
      <alignment horizontal="center" vertical="center"/>
      <protection hidden="1"/>
    </xf>
    <xf numFmtId="0" fontId="28" fillId="0" borderId="56" xfId="2" applyNumberFormat="1" applyFont="1" applyBorder="1" applyAlignment="1" applyProtection="1">
      <alignment horizontal="center" vertical="center"/>
      <protection hidden="1"/>
    </xf>
    <xf numFmtId="0" fontId="28" fillId="0" borderId="16" xfId="2" applyNumberFormat="1" applyFont="1" applyBorder="1" applyAlignment="1" applyProtection="1">
      <alignment horizontal="left" vertical="center"/>
      <protection hidden="1"/>
    </xf>
    <xf numFmtId="0" fontId="28" fillId="0" borderId="9" xfId="2" applyNumberFormat="1" applyFont="1" applyBorder="1" applyAlignment="1" applyProtection="1">
      <alignment horizontal="left" vertical="center"/>
      <protection hidden="1"/>
    </xf>
    <xf numFmtId="0" fontId="28" fillId="0" borderId="238" xfId="2" applyNumberFormat="1" applyFont="1" applyBorder="1" applyAlignment="1" applyProtection="1">
      <alignment horizontal="left" vertical="center"/>
      <protection hidden="1"/>
    </xf>
    <xf numFmtId="0" fontId="28" fillId="0" borderId="214" xfId="2" applyNumberFormat="1" applyFont="1" applyBorder="1" applyAlignment="1" applyProtection="1">
      <alignment horizontal="left" vertical="center"/>
      <protection hidden="1"/>
    </xf>
    <xf numFmtId="0" fontId="28" fillId="0" borderId="215" xfId="2" applyNumberFormat="1" applyFont="1" applyBorder="1" applyAlignment="1" applyProtection="1">
      <alignment horizontal="left" vertical="center"/>
      <protection hidden="1"/>
    </xf>
    <xf numFmtId="0" fontId="28" fillId="0" borderId="118" xfId="2" applyNumberFormat="1" applyFont="1" applyBorder="1" applyAlignment="1" applyProtection="1">
      <alignment horizontal="left" vertical="center"/>
      <protection hidden="1"/>
    </xf>
    <xf numFmtId="0" fontId="28" fillId="0" borderId="117" xfId="2" applyNumberFormat="1" applyFont="1" applyBorder="1" applyAlignment="1" applyProtection="1">
      <alignment horizontal="left" vertical="center"/>
      <protection hidden="1"/>
    </xf>
    <xf numFmtId="0" fontId="28" fillId="0" borderId="96" xfId="2" applyNumberFormat="1" applyFont="1" applyBorder="1" applyAlignment="1" applyProtection="1">
      <alignment horizontal="left" vertical="center"/>
      <protection hidden="1"/>
    </xf>
    <xf numFmtId="0" fontId="28" fillId="0" borderId="97" xfId="2" applyNumberFormat="1" applyFont="1" applyBorder="1" applyAlignment="1" applyProtection="1">
      <alignment horizontal="left" vertical="center"/>
      <protection hidden="1"/>
    </xf>
    <xf numFmtId="0" fontId="28" fillId="0" borderId="243" xfId="2" applyNumberFormat="1" applyFont="1" applyBorder="1" applyAlignment="1" applyProtection="1">
      <alignment horizontal="left" vertical="center"/>
      <protection hidden="1"/>
    </xf>
    <xf numFmtId="0" fontId="28" fillId="0" borderId="76" xfId="2" applyNumberFormat="1" applyFont="1" applyBorder="1" applyAlignment="1" applyProtection="1">
      <alignment horizontal="left" vertical="center"/>
      <protection hidden="1"/>
    </xf>
    <xf numFmtId="0" fontId="52" fillId="0" borderId="117" xfId="2" applyNumberFormat="1" applyFont="1" applyBorder="1" applyAlignment="1" applyProtection="1">
      <alignment horizontal="left" vertical="center"/>
      <protection hidden="1"/>
    </xf>
    <xf numFmtId="0" fontId="52" fillId="0" borderId="244" xfId="2" applyNumberFormat="1" applyFont="1" applyBorder="1" applyAlignment="1" applyProtection="1">
      <alignment horizontal="left" vertical="center"/>
      <protection hidden="1"/>
    </xf>
    <xf numFmtId="0" fontId="28" fillId="0" borderId="46" xfId="2" applyNumberFormat="1" applyFont="1" applyBorder="1" applyAlignment="1" applyProtection="1">
      <alignment horizontal="left" vertical="center"/>
      <protection hidden="1"/>
    </xf>
    <xf numFmtId="0" fontId="52" fillId="5" borderId="96" xfId="2" applyNumberFormat="1" applyFont="1" applyFill="1" applyBorder="1" applyAlignment="1" applyProtection="1">
      <alignment horizontal="left" vertical="center"/>
      <protection hidden="1"/>
    </xf>
    <xf numFmtId="0" fontId="52" fillId="5" borderId="97" xfId="2" applyNumberFormat="1" applyFont="1" applyFill="1" applyBorder="1" applyAlignment="1" applyProtection="1">
      <alignment horizontal="left" vertical="center"/>
      <protection hidden="1"/>
    </xf>
    <xf numFmtId="0" fontId="28" fillId="5" borderId="8" xfId="2" applyNumberFormat="1" applyFont="1" applyFill="1" applyBorder="1" applyAlignment="1" applyProtection="1">
      <alignment horizontal="left" vertical="center"/>
      <protection hidden="1"/>
    </xf>
    <xf numFmtId="0" fontId="28" fillId="5" borderId="5" xfId="2" applyNumberFormat="1" applyFont="1" applyFill="1" applyBorder="1" applyAlignment="1" applyProtection="1">
      <alignment horizontal="left" vertical="center"/>
      <protection hidden="1"/>
    </xf>
    <xf numFmtId="0" fontId="52" fillId="0" borderId="243" xfId="2" applyNumberFormat="1" applyFont="1" applyBorder="1" applyAlignment="1" applyProtection="1">
      <alignment horizontal="left" vertical="center"/>
      <protection hidden="1"/>
    </xf>
    <xf numFmtId="0" fontId="52" fillId="0" borderId="76" xfId="2" applyNumberFormat="1" applyFont="1" applyBorder="1" applyAlignment="1" applyProtection="1">
      <alignment horizontal="left" vertical="center"/>
      <protection hidden="1"/>
    </xf>
    <xf numFmtId="0" fontId="52" fillId="0" borderId="56" xfId="2" applyNumberFormat="1" applyFont="1" applyBorder="1" applyAlignment="1" applyProtection="1">
      <alignment horizontal="left" vertical="center"/>
      <protection hidden="1"/>
    </xf>
    <xf numFmtId="0" fontId="52" fillId="0" borderId="5" xfId="2" applyNumberFormat="1" applyFont="1" applyBorder="1" applyAlignment="1" applyProtection="1">
      <alignment horizontal="left" vertical="center"/>
      <protection hidden="1"/>
    </xf>
    <xf numFmtId="0" fontId="28" fillId="0" borderId="54" xfId="2" applyNumberFormat="1" applyFont="1" applyBorder="1" applyAlignment="1" applyProtection="1">
      <alignment horizontal="left" vertical="center" wrapText="1"/>
      <protection hidden="1"/>
    </xf>
    <xf numFmtId="0" fontId="28" fillId="0" borderId="1" xfId="2" applyNumberFormat="1" applyFont="1" applyBorder="1" applyAlignment="1" applyProtection="1">
      <alignment horizontal="left" vertical="center" wrapText="1"/>
      <protection hidden="1"/>
    </xf>
    <xf numFmtId="0" fontId="28" fillId="0" borderId="41" xfId="2" applyNumberFormat="1" applyFont="1" applyBorder="1" applyAlignment="1" applyProtection="1">
      <alignment horizontal="left" vertical="center" wrapText="1"/>
      <protection hidden="1"/>
    </xf>
    <xf numFmtId="0" fontId="28" fillId="0" borderId="37" xfId="2" applyNumberFormat="1" applyFont="1" applyBorder="1" applyAlignment="1" applyProtection="1">
      <alignment horizontal="left" vertical="center"/>
      <protection hidden="1"/>
    </xf>
    <xf numFmtId="0" fontId="28" fillId="0" borderId="28" xfId="2" applyNumberFormat="1" applyFont="1" applyBorder="1" applyAlignment="1" applyProtection="1">
      <alignment horizontal="left" vertical="center"/>
      <protection hidden="1"/>
    </xf>
    <xf numFmtId="0" fontId="28" fillId="0" borderId="38" xfId="2" applyNumberFormat="1" applyFont="1" applyBorder="1" applyAlignment="1" applyProtection="1">
      <alignment horizontal="left" vertical="center"/>
      <protection hidden="1"/>
    </xf>
    <xf numFmtId="0" fontId="28" fillId="0" borderId="22" xfId="2" applyNumberFormat="1" applyFont="1" applyBorder="1" applyAlignment="1" applyProtection="1">
      <alignment horizontal="left" vertical="center"/>
      <protection hidden="1"/>
    </xf>
    <xf numFmtId="0" fontId="28" fillId="0" borderId="23" xfId="2" applyNumberFormat="1" applyFont="1" applyBorder="1" applyAlignment="1" applyProtection="1">
      <alignment horizontal="left" vertical="center"/>
      <protection hidden="1"/>
    </xf>
  </cellXfs>
  <cellStyles count="11">
    <cellStyle name="桁区切り" xfId="9" builtinId="6"/>
    <cellStyle name="標準" xfId="0" builtinId="0"/>
    <cellStyle name="標準 2" xfId="2" xr:uid="{8BE9EC0A-45D0-44FE-987D-DB8D2454FC98}"/>
    <cellStyle name="標準 2 2" xfId="10" xr:uid="{944A03C0-6913-40AA-8F33-BBB46742A36C}"/>
    <cellStyle name="標準 3 3" xfId="6" xr:uid="{D342D53F-3AE4-454F-A14F-29164E33F7D1}"/>
    <cellStyle name="標準_会計調書" xfId="7" xr:uid="{12B29457-F82C-4707-B034-CA047EAEA871}"/>
    <cellStyle name="標準_資料５" xfId="5" xr:uid="{0EFCBF66-C021-49ED-9602-F2B56B5E0212}"/>
    <cellStyle name="標準_児童入所" xfId="8" xr:uid="{ED539CD4-43DB-493A-BCC9-0A05BB228154}"/>
    <cellStyle name="標準_提出資料_保育所" xfId="3" xr:uid="{1606EBC7-3865-4A12-B6A9-0BE5E6BA7A24}"/>
    <cellStyle name="標準_法人１" xfId="1" xr:uid="{7E46B8DA-16DE-4D34-850A-E08A3D463C87}"/>
    <cellStyle name="標準_民間保育所" xfId="4" xr:uid="{2E706DDF-3BCB-4587-90B7-F9724091B74C}"/>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350002</xdr:colOff>
      <xdr:row>2</xdr:row>
      <xdr:rowOff>366737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811750" y="0"/>
          <a:ext cx="4398127" cy="12239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104775</xdr:colOff>
          <xdr:row>23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0</xdr:rowOff>
        </xdr:from>
        <xdr:to>
          <xdr:col>14</xdr:col>
          <xdr:colOff>85725</xdr:colOff>
          <xdr:row>23</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8</xdr:col>
          <xdr:colOff>104775</xdr:colOff>
          <xdr:row>25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14</xdr:col>
          <xdr:colOff>85725</xdr:colOff>
          <xdr:row>25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14</xdr:row>
          <xdr:rowOff>38100</xdr:rowOff>
        </xdr:from>
        <xdr:to>
          <xdr:col>36</xdr:col>
          <xdr:colOff>85725</xdr:colOff>
          <xdr:row>14</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14</xdr:row>
          <xdr:rowOff>19050</xdr:rowOff>
        </xdr:from>
        <xdr:to>
          <xdr:col>39</xdr:col>
          <xdr:colOff>76200</xdr:colOff>
          <xdr:row>14</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15</xdr:row>
          <xdr:rowOff>0</xdr:rowOff>
        </xdr:from>
        <xdr:to>
          <xdr:col>36</xdr:col>
          <xdr:colOff>104775</xdr:colOff>
          <xdr:row>16</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15</xdr:row>
          <xdr:rowOff>9525</xdr:rowOff>
        </xdr:from>
        <xdr:to>
          <xdr:col>39</xdr:col>
          <xdr:colOff>85725</xdr:colOff>
          <xdr:row>15</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16</xdr:row>
          <xdr:rowOff>9525</xdr:rowOff>
        </xdr:from>
        <xdr:to>
          <xdr:col>36</xdr:col>
          <xdr:colOff>104775</xdr:colOff>
          <xdr:row>17</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16</xdr:row>
          <xdr:rowOff>38100</xdr:rowOff>
        </xdr:from>
        <xdr:to>
          <xdr:col>39</xdr:col>
          <xdr:colOff>85725</xdr:colOff>
          <xdr:row>16</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9525</xdr:rowOff>
    </xdr:from>
    <xdr:to>
      <xdr:col>6</xdr:col>
      <xdr:colOff>0</xdr:colOff>
      <xdr:row>24</xdr:row>
      <xdr:rowOff>0</xdr:rowOff>
    </xdr:to>
    <xdr:cxnSp macro="">
      <xdr:nvCxnSpPr>
        <xdr:cNvPr id="2" name="直線コネクタ 6">
          <a:extLst>
            <a:ext uri="{FF2B5EF4-FFF2-40B4-BE49-F238E27FC236}">
              <a16:creationId xmlns:a16="http://schemas.microsoft.com/office/drawing/2014/main" id="{00000000-0008-0000-0200-000002000000}"/>
            </a:ext>
          </a:extLst>
        </xdr:cNvPr>
        <xdr:cNvCxnSpPr>
          <a:cxnSpLocks noChangeShapeType="1"/>
        </xdr:cNvCxnSpPr>
      </xdr:nvCxnSpPr>
      <xdr:spPr bwMode="auto">
        <a:xfrm>
          <a:off x="0" y="524827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7</xdr:col>
          <xdr:colOff>104775</xdr:colOff>
          <xdr:row>36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0</xdr:rowOff>
        </xdr:from>
        <xdr:to>
          <xdr:col>10</xdr:col>
          <xdr:colOff>104775</xdr:colOff>
          <xdr:row>36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0</xdr:rowOff>
        </xdr:from>
        <xdr:to>
          <xdr:col>12</xdr:col>
          <xdr:colOff>104775</xdr:colOff>
          <xdr:row>36</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0</xdr:rowOff>
        </xdr:from>
        <xdr:to>
          <xdr:col>15</xdr:col>
          <xdr:colOff>104775</xdr:colOff>
          <xdr:row>36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0</xdr:rowOff>
        </xdr:from>
        <xdr:to>
          <xdr:col>17</xdr:col>
          <xdr:colOff>104775</xdr:colOff>
          <xdr:row>36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34</xdr:row>
          <xdr:rowOff>0</xdr:rowOff>
        </xdr:from>
        <xdr:to>
          <xdr:col>20</xdr:col>
          <xdr:colOff>104775</xdr:colOff>
          <xdr:row>36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7</xdr:col>
          <xdr:colOff>104775</xdr:colOff>
          <xdr:row>42</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0</xdr:rowOff>
        </xdr:from>
        <xdr:to>
          <xdr:col>10</xdr:col>
          <xdr:colOff>104775</xdr:colOff>
          <xdr:row>42</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40</xdr:row>
          <xdr:rowOff>0</xdr:rowOff>
        </xdr:from>
        <xdr:to>
          <xdr:col>15</xdr:col>
          <xdr:colOff>104775</xdr:colOff>
          <xdr:row>42</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17</xdr:col>
          <xdr:colOff>104775</xdr:colOff>
          <xdr:row>42</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40</xdr:row>
          <xdr:rowOff>0</xdr:rowOff>
        </xdr:from>
        <xdr:to>
          <xdr:col>20</xdr:col>
          <xdr:colOff>104775</xdr:colOff>
          <xdr:row>42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19050</xdr:colOff>
      <xdr:row>5</xdr:row>
      <xdr:rowOff>228600</xdr:rowOff>
    </xdr:to>
    <xdr:cxnSp macro="">
      <xdr:nvCxnSpPr>
        <xdr:cNvPr id="3" name="直線コネクタ 4">
          <a:extLst>
            <a:ext uri="{FF2B5EF4-FFF2-40B4-BE49-F238E27FC236}">
              <a16:creationId xmlns:a16="http://schemas.microsoft.com/office/drawing/2014/main" id="{00000000-0008-0000-0300-000003000000}"/>
            </a:ext>
          </a:extLst>
        </xdr:cNvPr>
        <xdr:cNvCxnSpPr>
          <a:cxnSpLocks noChangeShapeType="1"/>
        </xdr:cNvCxnSpPr>
      </xdr:nvCxnSpPr>
      <xdr:spPr bwMode="auto">
        <a:xfrm>
          <a:off x="0" y="476250"/>
          <a:ext cx="344805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5</xdr:col>
          <xdr:colOff>333375</xdr:colOff>
          <xdr:row>45</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266700</xdr:colOff>
          <xdr:row>45</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314325</xdr:colOff>
          <xdr:row>7</xdr:row>
          <xdr:rowOff>57150</xdr:rowOff>
        </xdr:from>
        <xdr:to>
          <xdr:col>13</xdr:col>
          <xdr:colOff>295275</xdr:colOff>
          <xdr:row>8</xdr:row>
          <xdr:rowOff>152400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7</xdr:row>
          <xdr:rowOff>57150</xdr:rowOff>
        </xdr:from>
        <xdr:to>
          <xdr:col>14</xdr:col>
          <xdr:colOff>295275</xdr:colOff>
          <xdr:row>8</xdr:row>
          <xdr:rowOff>152400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xdr:row>
          <xdr:rowOff>57150</xdr:rowOff>
        </xdr:from>
        <xdr:to>
          <xdr:col>13</xdr:col>
          <xdr:colOff>295275</xdr:colOff>
          <xdr:row>20</xdr:row>
          <xdr:rowOff>152400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19</xdr:row>
          <xdr:rowOff>57150</xdr:rowOff>
        </xdr:from>
        <xdr:to>
          <xdr:col>14</xdr:col>
          <xdr:colOff>295275</xdr:colOff>
          <xdr:row>20</xdr:row>
          <xdr:rowOff>152400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9</xdr:row>
          <xdr:rowOff>57150</xdr:rowOff>
        </xdr:from>
        <xdr:to>
          <xdr:col>13</xdr:col>
          <xdr:colOff>295275</xdr:colOff>
          <xdr:row>10</xdr:row>
          <xdr:rowOff>152400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9</xdr:row>
          <xdr:rowOff>57150</xdr:rowOff>
        </xdr:from>
        <xdr:to>
          <xdr:col>14</xdr:col>
          <xdr:colOff>295275</xdr:colOff>
          <xdr:row>10</xdr:row>
          <xdr:rowOff>152400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11</xdr:row>
          <xdr:rowOff>57150</xdr:rowOff>
        </xdr:from>
        <xdr:to>
          <xdr:col>13</xdr:col>
          <xdr:colOff>295275</xdr:colOff>
          <xdr:row>12</xdr:row>
          <xdr:rowOff>152400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400-00000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11</xdr:row>
          <xdr:rowOff>57150</xdr:rowOff>
        </xdr:from>
        <xdr:to>
          <xdr:col>14</xdr:col>
          <xdr:colOff>295275</xdr:colOff>
          <xdr:row>12</xdr:row>
          <xdr:rowOff>152400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13</xdr:row>
          <xdr:rowOff>57150</xdr:rowOff>
        </xdr:from>
        <xdr:to>
          <xdr:col>13</xdr:col>
          <xdr:colOff>295275</xdr:colOff>
          <xdr:row>14</xdr:row>
          <xdr:rowOff>152400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13</xdr:row>
          <xdr:rowOff>57150</xdr:rowOff>
        </xdr:from>
        <xdr:to>
          <xdr:col>14</xdr:col>
          <xdr:colOff>295275</xdr:colOff>
          <xdr:row>14</xdr:row>
          <xdr:rowOff>152400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15</xdr:row>
          <xdr:rowOff>57150</xdr:rowOff>
        </xdr:from>
        <xdr:to>
          <xdr:col>13</xdr:col>
          <xdr:colOff>295275</xdr:colOff>
          <xdr:row>16</xdr:row>
          <xdr:rowOff>152400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15</xdr:row>
          <xdr:rowOff>57150</xdr:rowOff>
        </xdr:from>
        <xdr:to>
          <xdr:col>14</xdr:col>
          <xdr:colOff>295275</xdr:colOff>
          <xdr:row>16</xdr:row>
          <xdr:rowOff>152400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17</xdr:row>
          <xdr:rowOff>57150</xdr:rowOff>
        </xdr:from>
        <xdr:to>
          <xdr:col>13</xdr:col>
          <xdr:colOff>295275</xdr:colOff>
          <xdr:row>18</xdr:row>
          <xdr:rowOff>152400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17</xdr:row>
          <xdr:rowOff>57150</xdr:rowOff>
        </xdr:from>
        <xdr:to>
          <xdr:col>14</xdr:col>
          <xdr:colOff>295275</xdr:colOff>
          <xdr:row>18</xdr:row>
          <xdr:rowOff>152400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21</xdr:row>
          <xdr:rowOff>57150</xdr:rowOff>
        </xdr:from>
        <xdr:to>
          <xdr:col>13</xdr:col>
          <xdr:colOff>295275</xdr:colOff>
          <xdr:row>22</xdr:row>
          <xdr:rowOff>152400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400-00001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21</xdr:row>
          <xdr:rowOff>57150</xdr:rowOff>
        </xdr:from>
        <xdr:to>
          <xdr:col>14</xdr:col>
          <xdr:colOff>295275</xdr:colOff>
          <xdr:row>22</xdr:row>
          <xdr:rowOff>152400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400-00001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57150</xdr:rowOff>
        </xdr:from>
        <xdr:to>
          <xdr:col>13</xdr:col>
          <xdr:colOff>295275</xdr:colOff>
          <xdr:row>24</xdr:row>
          <xdr:rowOff>152400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400-00001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23</xdr:row>
          <xdr:rowOff>57150</xdr:rowOff>
        </xdr:from>
        <xdr:to>
          <xdr:col>14</xdr:col>
          <xdr:colOff>295275</xdr:colOff>
          <xdr:row>24</xdr:row>
          <xdr:rowOff>152400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400-00001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57150</xdr:rowOff>
        </xdr:from>
        <xdr:to>
          <xdr:col>13</xdr:col>
          <xdr:colOff>295275</xdr:colOff>
          <xdr:row>26</xdr:row>
          <xdr:rowOff>152400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400-00001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25</xdr:row>
          <xdr:rowOff>57150</xdr:rowOff>
        </xdr:from>
        <xdr:to>
          <xdr:col>14</xdr:col>
          <xdr:colOff>295275</xdr:colOff>
          <xdr:row>26</xdr:row>
          <xdr:rowOff>152400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400-00001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27</xdr:row>
          <xdr:rowOff>57150</xdr:rowOff>
        </xdr:from>
        <xdr:to>
          <xdr:col>13</xdr:col>
          <xdr:colOff>295275</xdr:colOff>
          <xdr:row>28</xdr:row>
          <xdr:rowOff>152400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400-00001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27</xdr:row>
          <xdr:rowOff>57150</xdr:rowOff>
        </xdr:from>
        <xdr:to>
          <xdr:col>14</xdr:col>
          <xdr:colOff>295275</xdr:colOff>
          <xdr:row>28</xdr:row>
          <xdr:rowOff>152400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400-00001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57150</xdr:rowOff>
        </xdr:from>
        <xdr:to>
          <xdr:col>13</xdr:col>
          <xdr:colOff>295275</xdr:colOff>
          <xdr:row>30</xdr:row>
          <xdr:rowOff>152400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400-00001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29</xdr:row>
          <xdr:rowOff>57150</xdr:rowOff>
        </xdr:from>
        <xdr:to>
          <xdr:col>14</xdr:col>
          <xdr:colOff>295275</xdr:colOff>
          <xdr:row>30</xdr:row>
          <xdr:rowOff>152400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400-00001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31</xdr:row>
          <xdr:rowOff>57150</xdr:rowOff>
        </xdr:from>
        <xdr:to>
          <xdr:col>13</xdr:col>
          <xdr:colOff>295275</xdr:colOff>
          <xdr:row>32</xdr:row>
          <xdr:rowOff>152400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400-00001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31</xdr:row>
          <xdr:rowOff>57150</xdr:rowOff>
        </xdr:from>
        <xdr:to>
          <xdr:col>14</xdr:col>
          <xdr:colOff>295275</xdr:colOff>
          <xdr:row>32</xdr:row>
          <xdr:rowOff>152400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400-00001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33</xdr:row>
          <xdr:rowOff>57150</xdr:rowOff>
        </xdr:from>
        <xdr:to>
          <xdr:col>13</xdr:col>
          <xdr:colOff>295275</xdr:colOff>
          <xdr:row>34</xdr:row>
          <xdr:rowOff>152400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400-00001D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33</xdr:row>
          <xdr:rowOff>57150</xdr:rowOff>
        </xdr:from>
        <xdr:to>
          <xdr:col>14</xdr:col>
          <xdr:colOff>295275</xdr:colOff>
          <xdr:row>34</xdr:row>
          <xdr:rowOff>152400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400-00001E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35</xdr:row>
          <xdr:rowOff>57150</xdr:rowOff>
        </xdr:from>
        <xdr:to>
          <xdr:col>13</xdr:col>
          <xdr:colOff>295275</xdr:colOff>
          <xdr:row>36</xdr:row>
          <xdr:rowOff>152400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400-00001F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35</xdr:row>
          <xdr:rowOff>57150</xdr:rowOff>
        </xdr:from>
        <xdr:to>
          <xdr:col>14</xdr:col>
          <xdr:colOff>295275</xdr:colOff>
          <xdr:row>36</xdr:row>
          <xdr:rowOff>152400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400-000020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37</xdr:row>
          <xdr:rowOff>57150</xdr:rowOff>
        </xdr:from>
        <xdr:to>
          <xdr:col>13</xdr:col>
          <xdr:colOff>295275</xdr:colOff>
          <xdr:row>38</xdr:row>
          <xdr:rowOff>152400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400-00002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37</xdr:row>
          <xdr:rowOff>57150</xdr:rowOff>
        </xdr:from>
        <xdr:to>
          <xdr:col>14</xdr:col>
          <xdr:colOff>295275</xdr:colOff>
          <xdr:row>38</xdr:row>
          <xdr:rowOff>152400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400-00002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39</xdr:row>
          <xdr:rowOff>57150</xdr:rowOff>
        </xdr:from>
        <xdr:to>
          <xdr:col>13</xdr:col>
          <xdr:colOff>295275</xdr:colOff>
          <xdr:row>40</xdr:row>
          <xdr:rowOff>152400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400-00002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39</xdr:row>
          <xdr:rowOff>57150</xdr:rowOff>
        </xdr:from>
        <xdr:to>
          <xdr:col>14</xdr:col>
          <xdr:colOff>295275</xdr:colOff>
          <xdr:row>40</xdr:row>
          <xdr:rowOff>152400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400-00002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41</xdr:row>
          <xdr:rowOff>57150</xdr:rowOff>
        </xdr:from>
        <xdr:to>
          <xdr:col>13</xdr:col>
          <xdr:colOff>295275</xdr:colOff>
          <xdr:row>42</xdr:row>
          <xdr:rowOff>152400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400-00002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41</xdr:row>
          <xdr:rowOff>57150</xdr:rowOff>
        </xdr:from>
        <xdr:to>
          <xdr:col>14</xdr:col>
          <xdr:colOff>295275</xdr:colOff>
          <xdr:row>42</xdr:row>
          <xdr:rowOff>152400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400-00002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400-00002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7</xdr:row>
          <xdr:rowOff>57150</xdr:rowOff>
        </xdr:from>
        <xdr:to>
          <xdr:col>20</xdr:col>
          <xdr:colOff>295275</xdr:colOff>
          <xdr:row>8</xdr:row>
          <xdr:rowOff>152400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400-00002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19</xdr:row>
          <xdr:rowOff>57150</xdr:rowOff>
        </xdr:from>
        <xdr:to>
          <xdr:col>19</xdr:col>
          <xdr:colOff>295275</xdr:colOff>
          <xdr:row>20</xdr:row>
          <xdr:rowOff>152400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400-00002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19</xdr:row>
          <xdr:rowOff>57150</xdr:rowOff>
        </xdr:from>
        <xdr:to>
          <xdr:col>20</xdr:col>
          <xdr:colOff>295275</xdr:colOff>
          <xdr:row>20</xdr:row>
          <xdr:rowOff>152400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400-00002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400-00002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9</xdr:row>
          <xdr:rowOff>57150</xdr:rowOff>
        </xdr:from>
        <xdr:to>
          <xdr:col>20</xdr:col>
          <xdr:colOff>295275</xdr:colOff>
          <xdr:row>10</xdr:row>
          <xdr:rowOff>152400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400-00002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400-00002D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11</xdr:row>
          <xdr:rowOff>57150</xdr:rowOff>
        </xdr:from>
        <xdr:to>
          <xdr:col>20</xdr:col>
          <xdr:colOff>295275</xdr:colOff>
          <xdr:row>12</xdr:row>
          <xdr:rowOff>152400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400-00002E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400-00002F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13</xdr:row>
          <xdr:rowOff>57150</xdr:rowOff>
        </xdr:from>
        <xdr:to>
          <xdr:col>20</xdr:col>
          <xdr:colOff>295275</xdr:colOff>
          <xdr:row>14</xdr:row>
          <xdr:rowOff>152400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400-000030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400-00003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15</xdr:row>
          <xdr:rowOff>57150</xdr:rowOff>
        </xdr:from>
        <xdr:to>
          <xdr:col>20</xdr:col>
          <xdr:colOff>295275</xdr:colOff>
          <xdr:row>16</xdr:row>
          <xdr:rowOff>152400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400-00003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400-00003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17</xdr:row>
          <xdr:rowOff>57150</xdr:rowOff>
        </xdr:from>
        <xdr:to>
          <xdr:col>20</xdr:col>
          <xdr:colOff>295275</xdr:colOff>
          <xdr:row>18</xdr:row>
          <xdr:rowOff>152400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400-00003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xdr:row>
          <xdr:rowOff>57150</xdr:rowOff>
        </xdr:from>
        <xdr:to>
          <xdr:col>19</xdr:col>
          <xdr:colOff>295275</xdr:colOff>
          <xdr:row>22</xdr:row>
          <xdr:rowOff>152400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400-00003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21</xdr:row>
          <xdr:rowOff>57150</xdr:rowOff>
        </xdr:from>
        <xdr:to>
          <xdr:col>20</xdr:col>
          <xdr:colOff>295275</xdr:colOff>
          <xdr:row>22</xdr:row>
          <xdr:rowOff>152400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400-00003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23</xdr:row>
          <xdr:rowOff>57150</xdr:rowOff>
        </xdr:from>
        <xdr:to>
          <xdr:col>19</xdr:col>
          <xdr:colOff>295275</xdr:colOff>
          <xdr:row>24</xdr:row>
          <xdr:rowOff>152400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400-00003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23</xdr:row>
          <xdr:rowOff>57150</xdr:rowOff>
        </xdr:from>
        <xdr:to>
          <xdr:col>20</xdr:col>
          <xdr:colOff>295275</xdr:colOff>
          <xdr:row>24</xdr:row>
          <xdr:rowOff>152400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400-00003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25</xdr:row>
          <xdr:rowOff>57150</xdr:rowOff>
        </xdr:from>
        <xdr:to>
          <xdr:col>19</xdr:col>
          <xdr:colOff>295275</xdr:colOff>
          <xdr:row>26</xdr:row>
          <xdr:rowOff>152400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400-00003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25</xdr:row>
          <xdr:rowOff>57150</xdr:rowOff>
        </xdr:from>
        <xdr:to>
          <xdr:col>20</xdr:col>
          <xdr:colOff>295275</xdr:colOff>
          <xdr:row>26</xdr:row>
          <xdr:rowOff>152400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400-00003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27</xdr:row>
          <xdr:rowOff>57150</xdr:rowOff>
        </xdr:from>
        <xdr:to>
          <xdr:col>19</xdr:col>
          <xdr:colOff>295275</xdr:colOff>
          <xdr:row>28</xdr:row>
          <xdr:rowOff>152400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400-00003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27</xdr:row>
          <xdr:rowOff>57150</xdr:rowOff>
        </xdr:from>
        <xdr:to>
          <xdr:col>20</xdr:col>
          <xdr:colOff>295275</xdr:colOff>
          <xdr:row>28</xdr:row>
          <xdr:rowOff>152400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400-00003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29</xdr:row>
          <xdr:rowOff>57150</xdr:rowOff>
        </xdr:from>
        <xdr:to>
          <xdr:col>19</xdr:col>
          <xdr:colOff>295275</xdr:colOff>
          <xdr:row>30</xdr:row>
          <xdr:rowOff>152400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400-00003D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29</xdr:row>
          <xdr:rowOff>57150</xdr:rowOff>
        </xdr:from>
        <xdr:to>
          <xdr:col>20</xdr:col>
          <xdr:colOff>295275</xdr:colOff>
          <xdr:row>30</xdr:row>
          <xdr:rowOff>152400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400-00003E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31</xdr:row>
          <xdr:rowOff>57150</xdr:rowOff>
        </xdr:from>
        <xdr:to>
          <xdr:col>19</xdr:col>
          <xdr:colOff>295275</xdr:colOff>
          <xdr:row>32</xdr:row>
          <xdr:rowOff>152400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400-00003F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31</xdr:row>
          <xdr:rowOff>57150</xdr:rowOff>
        </xdr:from>
        <xdr:to>
          <xdr:col>20</xdr:col>
          <xdr:colOff>295275</xdr:colOff>
          <xdr:row>32</xdr:row>
          <xdr:rowOff>152400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400-000040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33</xdr:row>
          <xdr:rowOff>57150</xdr:rowOff>
        </xdr:from>
        <xdr:to>
          <xdr:col>19</xdr:col>
          <xdr:colOff>295275</xdr:colOff>
          <xdr:row>34</xdr:row>
          <xdr:rowOff>152400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400-00004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33</xdr:row>
          <xdr:rowOff>57150</xdr:rowOff>
        </xdr:from>
        <xdr:to>
          <xdr:col>20</xdr:col>
          <xdr:colOff>295275</xdr:colOff>
          <xdr:row>34</xdr:row>
          <xdr:rowOff>152400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400-00004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35</xdr:row>
          <xdr:rowOff>57150</xdr:rowOff>
        </xdr:from>
        <xdr:to>
          <xdr:col>19</xdr:col>
          <xdr:colOff>295275</xdr:colOff>
          <xdr:row>36</xdr:row>
          <xdr:rowOff>152400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400-00004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35</xdr:row>
          <xdr:rowOff>57150</xdr:rowOff>
        </xdr:from>
        <xdr:to>
          <xdr:col>20</xdr:col>
          <xdr:colOff>295275</xdr:colOff>
          <xdr:row>36</xdr:row>
          <xdr:rowOff>152400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400-00004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37</xdr:row>
          <xdr:rowOff>57150</xdr:rowOff>
        </xdr:from>
        <xdr:to>
          <xdr:col>19</xdr:col>
          <xdr:colOff>295275</xdr:colOff>
          <xdr:row>38</xdr:row>
          <xdr:rowOff>152400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400-00004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37</xdr:row>
          <xdr:rowOff>57150</xdr:rowOff>
        </xdr:from>
        <xdr:to>
          <xdr:col>20</xdr:col>
          <xdr:colOff>295275</xdr:colOff>
          <xdr:row>38</xdr:row>
          <xdr:rowOff>152400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400-00004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39</xdr:row>
          <xdr:rowOff>57150</xdr:rowOff>
        </xdr:from>
        <xdr:to>
          <xdr:col>19</xdr:col>
          <xdr:colOff>295275</xdr:colOff>
          <xdr:row>40</xdr:row>
          <xdr:rowOff>152400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400-00004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39</xdr:row>
          <xdr:rowOff>57150</xdr:rowOff>
        </xdr:from>
        <xdr:to>
          <xdr:col>20</xdr:col>
          <xdr:colOff>295275</xdr:colOff>
          <xdr:row>40</xdr:row>
          <xdr:rowOff>152400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0400-00004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41</xdr:row>
          <xdr:rowOff>57150</xdr:rowOff>
        </xdr:from>
        <xdr:to>
          <xdr:col>19</xdr:col>
          <xdr:colOff>295275</xdr:colOff>
          <xdr:row>42</xdr:row>
          <xdr:rowOff>152400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400-00004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41</xdr:row>
          <xdr:rowOff>57150</xdr:rowOff>
        </xdr:from>
        <xdr:to>
          <xdr:col>20</xdr:col>
          <xdr:colOff>295275</xdr:colOff>
          <xdr:row>42</xdr:row>
          <xdr:rowOff>152400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400-00004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400-00004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0400-00004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400-00004D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400-00004E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400-00004F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400-000050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400-00005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400-00005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400-00005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400-00005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400-00005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400-00005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400-00005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400-00005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400-00005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400-00005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400-00005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400-00005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400-00005D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400-00005E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400-00005F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400-000060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400-00006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400-00006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400-00006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400-00006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400-00006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400-00006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400-00006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400-00006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400-00006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400-00006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400-00006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400-00006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314325</xdr:colOff>
          <xdr:row>7</xdr:row>
          <xdr:rowOff>57150</xdr:rowOff>
        </xdr:from>
        <xdr:to>
          <xdr:col>13</xdr:col>
          <xdr:colOff>295275</xdr:colOff>
          <xdr:row>8</xdr:row>
          <xdr:rowOff>152400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7</xdr:row>
          <xdr:rowOff>57150</xdr:rowOff>
        </xdr:from>
        <xdr:to>
          <xdr:col>14</xdr:col>
          <xdr:colOff>295275</xdr:colOff>
          <xdr:row>8</xdr:row>
          <xdr:rowOff>152400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xdr:row>
          <xdr:rowOff>57150</xdr:rowOff>
        </xdr:from>
        <xdr:to>
          <xdr:col>13</xdr:col>
          <xdr:colOff>295275</xdr:colOff>
          <xdr:row>20</xdr:row>
          <xdr:rowOff>152400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19</xdr:row>
          <xdr:rowOff>57150</xdr:rowOff>
        </xdr:from>
        <xdr:to>
          <xdr:col>14</xdr:col>
          <xdr:colOff>295275</xdr:colOff>
          <xdr:row>20</xdr:row>
          <xdr:rowOff>152400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9</xdr:row>
          <xdr:rowOff>57150</xdr:rowOff>
        </xdr:from>
        <xdr:to>
          <xdr:col>13</xdr:col>
          <xdr:colOff>295275</xdr:colOff>
          <xdr:row>10</xdr:row>
          <xdr:rowOff>152400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9</xdr:row>
          <xdr:rowOff>57150</xdr:rowOff>
        </xdr:from>
        <xdr:to>
          <xdr:col>14</xdr:col>
          <xdr:colOff>295275</xdr:colOff>
          <xdr:row>10</xdr:row>
          <xdr:rowOff>152400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11</xdr:row>
          <xdr:rowOff>57150</xdr:rowOff>
        </xdr:from>
        <xdr:to>
          <xdr:col>13</xdr:col>
          <xdr:colOff>295275</xdr:colOff>
          <xdr:row>12</xdr:row>
          <xdr:rowOff>152400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11</xdr:row>
          <xdr:rowOff>57150</xdr:rowOff>
        </xdr:from>
        <xdr:to>
          <xdr:col>14</xdr:col>
          <xdr:colOff>295275</xdr:colOff>
          <xdr:row>12</xdr:row>
          <xdr:rowOff>152400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13</xdr:row>
          <xdr:rowOff>57150</xdr:rowOff>
        </xdr:from>
        <xdr:to>
          <xdr:col>13</xdr:col>
          <xdr:colOff>295275</xdr:colOff>
          <xdr:row>14</xdr:row>
          <xdr:rowOff>152400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13</xdr:row>
          <xdr:rowOff>57150</xdr:rowOff>
        </xdr:from>
        <xdr:to>
          <xdr:col>14</xdr:col>
          <xdr:colOff>295275</xdr:colOff>
          <xdr:row>14</xdr:row>
          <xdr:rowOff>152400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15</xdr:row>
          <xdr:rowOff>57150</xdr:rowOff>
        </xdr:from>
        <xdr:to>
          <xdr:col>13</xdr:col>
          <xdr:colOff>295275</xdr:colOff>
          <xdr:row>16</xdr:row>
          <xdr:rowOff>152400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15</xdr:row>
          <xdr:rowOff>57150</xdr:rowOff>
        </xdr:from>
        <xdr:to>
          <xdr:col>14</xdr:col>
          <xdr:colOff>295275</xdr:colOff>
          <xdr:row>16</xdr:row>
          <xdr:rowOff>152400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500-00000E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17</xdr:row>
          <xdr:rowOff>57150</xdr:rowOff>
        </xdr:from>
        <xdr:to>
          <xdr:col>13</xdr:col>
          <xdr:colOff>295275</xdr:colOff>
          <xdr:row>18</xdr:row>
          <xdr:rowOff>152400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17</xdr:row>
          <xdr:rowOff>57150</xdr:rowOff>
        </xdr:from>
        <xdr:to>
          <xdr:col>14</xdr:col>
          <xdr:colOff>295275</xdr:colOff>
          <xdr:row>18</xdr:row>
          <xdr:rowOff>152400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21</xdr:row>
          <xdr:rowOff>57150</xdr:rowOff>
        </xdr:from>
        <xdr:to>
          <xdr:col>13</xdr:col>
          <xdr:colOff>295275</xdr:colOff>
          <xdr:row>22</xdr:row>
          <xdr:rowOff>152400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21</xdr:row>
          <xdr:rowOff>57150</xdr:rowOff>
        </xdr:from>
        <xdr:to>
          <xdr:col>14</xdr:col>
          <xdr:colOff>295275</xdr:colOff>
          <xdr:row>22</xdr:row>
          <xdr:rowOff>152400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57150</xdr:rowOff>
        </xdr:from>
        <xdr:to>
          <xdr:col>13</xdr:col>
          <xdr:colOff>295275</xdr:colOff>
          <xdr:row>24</xdr:row>
          <xdr:rowOff>152400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500-00001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23</xdr:row>
          <xdr:rowOff>57150</xdr:rowOff>
        </xdr:from>
        <xdr:to>
          <xdr:col>14</xdr:col>
          <xdr:colOff>295275</xdr:colOff>
          <xdr:row>24</xdr:row>
          <xdr:rowOff>152400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57150</xdr:rowOff>
        </xdr:from>
        <xdr:to>
          <xdr:col>13</xdr:col>
          <xdr:colOff>295275</xdr:colOff>
          <xdr:row>26</xdr:row>
          <xdr:rowOff>152400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25</xdr:row>
          <xdr:rowOff>57150</xdr:rowOff>
        </xdr:from>
        <xdr:to>
          <xdr:col>14</xdr:col>
          <xdr:colOff>295275</xdr:colOff>
          <xdr:row>26</xdr:row>
          <xdr:rowOff>152400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27</xdr:row>
          <xdr:rowOff>57150</xdr:rowOff>
        </xdr:from>
        <xdr:to>
          <xdr:col>13</xdr:col>
          <xdr:colOff>295275</xdr:colOff>
          <xdr:row>28</xdr:row>
          <xdr:rowOff>152400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27</xdr:row>
          <xdr:rowOff>57150</xdr:rowOff>
        </xdr:from>
        <xdr:to>
          <xdr:col>14</xdr:col>
          <xdr:colOff>295275</xdr:colOff>
          <xdr:row>28</xdr:row>
          <xdr:rowOff>152400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500-00001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57150</xdr:rowOff>
        </xdr:from>
        <xdr:to>
          <xdr:col>13</xdr:col>
          <xdr:colOff>295275</xdr:colOff>
          <xdr:row>30</xdr:row>
          <xdr:rowOff>152400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29</xdr:row>
          <xdr:rowOff>57150</xdr:rowOff>
        </xdr:from>
        <xdr:to>
          <xdr:col>14</xdr:col>
          <xdr:colOff>295275</xdr:colOff>
          <xdr:row>30</xdr:row>
          <xdr:rowOff>152400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31</xdr:row>
          <xdr:rowOff>57150</xdr:rowOff>
        </xdr:from>
        <xdr:to>
          <xdr:col>13</xdr:col>
          <xdr:colOff>295275</xdr:colOff>
          <xdr:row>32</xdr:row>
          <xdr:rowOff>152400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31</xdr:row>
          <xdr:rowOff>57150</xdr:rowOff>
        </xdr:from>
        <xdr:to>
          <xdr:col>14</xdr:col>
          <xdr:colOff>295275</xdr:colOff>
          <xdr:row>32</xdr:row>
          <xdr:rowOff>152400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33</xdr:row>
          <xdr:rowOff>57150</xdr:rowOff>
        </xdr:from>
        <xdr:to>
          <xdr:col>13</xdr:col>
          <xdr:colOff>295275</xdr:colOff>
          <xdr:row>34</xdr:row>
          <xdr:rowOff>152400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500-00001D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33</xdr:row>
          <xdr:rowOff>57150</xdr:rowOff>
        </xdr:from>
        <xdr:to>
          <xdr:col>14</xdr:col>
          <xdr:colOff>295275</xdr:colOff>
          <xdr:row>34</xdr:row>
          <xdr:rowOff>152400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35</xdr:row>
          <xdr:rowOff>57150</xdr:rowOff>
        </xdr:from>
        <xdr:to>
          <xdr:col>13</xdr:col>
          <xdr:colOff>295275</xdr:colOff>
          <xdr:row>36</xdr:row>
          <xdr:rowOff>152400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500-00001F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35</xdr:row>
          <xdr:rowOff>57150</xdr:rowOff>
        </xdr:from>
        <xdr:to>
          <xdr:col>14</xdr:col>
          <xdr:colOff>295275</xdr:colOff>
          <xdr:row>36</xdr:row>
          <xdr:rowOff>152400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37</xdr:row>
          <xdr:rowOff>57150</xdr:rowOff>
        </xdr:from>
        <xdr:to>
          <xdr:col>13</xdr:col>
          <xdr:colOff>295275</xdr:colOff>
          <xdr:row>38</xdr:row>
          <xdr:rowOff>152400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37</xdr:row>
          <xdr:rowOff>57150</xdr:rowOff>
        </xdr:from>
        <xdr:to>
          <xdr:col>14</xdr:col>
          <xdr:colOff>295275</xdr:colOff>
          <xdr:row>38</xdr:row>
          <xdr:rowOff>152400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500-00002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39</xdr:row>
          <xdr:rowOff>57150</xdr:rowOff>
        </xdr:from>
        <xdr:to>
          <xdr:col>13</xdr:col>
          <xdr:colOff>295275</xdr:colOff>
          <xdr:row>40</xdr:row>
          <xdr:rowOff>152400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39</xdr:row>
          <xdr:rowOff>57150</xdr:rowOff>
        </xdr:from>
        <xdr:to>
          <xdr:col>14</xdr:col>
          <xdr:colOff>295275</xdr:colOff>
          <xdr:row>40</xdr:row>
          <xdr:rowOff>152400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41</xdr:row>
          <xdr:rowOff>57150</xdr:rowOff>
        </xdr:from>
        <xdr:to>
          <xdr:col>13</xdr:col>
          <xdr:colOff>295275</xdr:colOff>
          <xdr:row>42</xdr:row>
          <xdr:rowOff>152400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41</xdr:row>
          <xdr:rowOff>57150</xdr:rowOff>
        </xdr:from>
        <xdr:to>
          <xdr:col>14</xdr:col>
          <xdr:colOff>295275</xdr:colOff>
          <xdr:row>42</xdr:row>
          <xdr:rowOff>152400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7</xdr:row>
          <xdr:rowOff>57150</xdr:rowOff>
        </xdr:from>
        <xdr:to>
          <xdr:col>20</xdr:col>
          <xdr:colOff>295275</xdr:colOff>
          <xdr:row>8</xdr:row>
          <xdr:rowOff>152400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19</xdr:row>
          <xdr:rowOff>57150</xdr:rowOff>
        </xdr:from>
        <xdr:to>
          <xdr:col>19</xdr:col>
          <xdr:colOff>295275</xdr:colOff>
          <xdr:row>20</xdr:row>
          <xdr:rowOff>152400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500-00002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19</xdr:row>
          <xdr:rowOff>57150</xdr:rowOff>
        </xdr:from>
        <xdr:to>
          <xdr:col>20</xdr:col>
          <xdr:colOff>295275</xdr:colOff>
          <xdr:row>20</xdr:row>
          <xdr:rowOff>152400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500-00002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500-00002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9</xdr:row>
          <xdr:rowOff>57150</xdr:rowOff>
        </xdr:from>
        <xdr:to>
          <xdr:col>20</xdr:col>
          <xdr:colOff>295275</xdr:colOff>
          <xdr:row>10</xdr:row>
          <xdr:rowOff>152400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500-00002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500-00002D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11</xdr:row>
          <xdr:rowOff>57150</xdr:rowOff>
        </xdr:from>
        <xdr:to>
          <xdr:col>20</xdr:col>
          <xdr:colOff>295275</xdr:colOff>
          <xdr:row>12</xdr:row>
          <xdr:rowOff>152400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500-00002E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500-00002F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13</xdr:row>
          <xdr:rowOff>57150</xdr:rowOff>
        </xdr:from>
        <xdr:to>
          <xdr:col>20</xdr:col>
          <xdr:colOff>295275</xdr:colOff>
          <xdr:row>14</xdr:row>
          <xdr:rowOff>152400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500-000030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500-00003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15</xdr:row>
          <xdr:rowOff>57150</xdr:rowOff>
        </xdr:from>
        <xdr:to>
          <xdr:col>20</xdr:col>
          <xdr:colOff>295275</xdr:colOff>
          <xdr:row>16</xdr:row>
          <xdr:rowOff>152400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500-00003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500-00003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17</xdr:row>
          <xdr:rowOff>57150</xdr:rowOff>
        </xdr:from>
        <xdr:to>
          <xdr:col>20</xdr:col>
          <xdr:colOff>295275</xdr:colOff>
          <xdr:row>18</xdr:row>
          <xdr:rowOff>152400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500-00003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xdr:row>
          <xdr:rowOff>57150</xdr:rowOff>
        </xdr:from>
        <xdr:to>
          <xdr:col>19</xdr:col>
          <xdr:colOff>295275</xdr:colOff>
          <xdr:row>22</xdr:row>
          <xdr:rowOff>152400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500-00003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21</xdr:row>
          <xdr:rowOff>57150</xdr:rowOff>
        </xdr:from>
        <xdr:to>
          <xdr:col>20</xdr:col>
          <xdr:colOff>295275</xdr:colOff>
          <xdr:row>22</xdr:row>
          <xdr:rowOff>152400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500-00003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23</xdr:row>
          <xdr:rowOff>57150</xdr:rowOff>
        </xdr:from>
        <xdr:to>
          <xdr:col>19</xdr:col>
          <xdr:colOff>295275</xdr:colOff>
          <xdr:row>24</xdr:row>
          <xdr:rowOff>152400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500-00003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23</xdr:row>
          <xdr:rowOff>57150</xdr:rowOff>
        </xdr:from>
        <xdr:to>
          <xdr:col>20</xdr:col>
          <xdr:colOff>295275</xdr:colOff>
          <xdr:row>24</xdr:row>
          <xdr:rowOff>152400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500-00003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25</xdr:row>
          <xdr:rowOff>57150</xdr:rowOff>
        </xdr:from>
        <xdr:to>
          <xdr:col>19</xdr:col>
          <xdr:colOff>295275</xdr:colOff>
          <xdr:row>26</xdr:row>
          <xdr:rowOff>152400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500-00003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25</xdr:row>
          <xdr:rowOff>57150</xdr:rowOff>
        </xdr:from>
        <xdr:to>
          <xdr:col>20</xdr:col>
          <xdr:colOff>295275</xdr:colOff>
          <xdr:row>26</xdr:row>
          <xdr:rowOff>152400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500-00003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27</xdr:row>
          <xdr:rowOff>57150</xdr:rowOff>
        </xdr:from>
        <xdr:to>
          <xdr:col>19</xdr:col>
          <xdr:colOff>295275</xdr:colOff>
          <xdr:row>28</xdr:row>
          <xdr:rowOff>152400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500-00003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27</xdr:row>
          <xdr:rowOff>57150</xdr:rowOff>
        </xdr:from>
        <xdr:to>
          <xdr:col>20</xdr:col>
          <xdr:colOff>295275</xdr:colOff>
          <xdr:row>28</xdr:row>
          <xdr:rowOff>152400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500-00003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29</xdr:row>
          <xdr:rowOff>57150</xdr:rowOff>
        </xdr:from>
        <xdr:to>
          <xdr:col>19</xdr:col>
          <xdr:colOff>295275</xdr:colOff>
          <xdr:row>30</xdr:row>
          <xdr:rowOff>152400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500-00003D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29</xdr:row>
          <xdr:rowOff>57150</xdr:rowOff>
        </xdr:from>
        <xdr:to>
          <xdr:col>20</xdr:col>
          <xdr:colOff>295275</xdr:colOff>
          <xdr:row>30</xdr:row>
          <xdr:rowOff>152400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500-00003E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31</xdr:row>
          <xdr:rowOff>57150</xdr:rowOff>
        </xdr:from>
        <xdr:to>
          <xdr:col>19</xdr:col>
          <xdr:colOff>295275</xdr:colOff>
          <xdr:row>32</xdr:row>
          <xdr:rowOff>152400</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500-00003F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31</xdr:row>
          <xdr:rowOff>57150</xdr:rowOff>
        </xdr:from>
        <xdr:to>
          <xdr:col>20</xdr:col>
          <xdr:colOff>295275</xdr:colOff>
          <xdr:row>32</xdr:row>
          <xdr:rowOff>152400</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500-000040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33</xdr:row>
          <xdr:rowOff>57150</xdr:rowOff>
        </xdr:from>
        <xdr:to>
          <xdr:col>19</xdr:col>
          <xdr:colOff>295275</xdr:colOff>
          <xdr:row>34</xdr:row>
          <xdr:rowOff>152400</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500-00004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33</xdr:row>
          <xdr:rowOff>57150</xdr:rowOff>
        </xdr:from>
        <xdr:to>
          <xdr:col>20</xdr:col>
          <xdr:colOff>295275</xdr:colOff>
          <xdr:row>34</xdr:row>
          <xdr:rowOff>152400</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500-00004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35</xdr:row>
          <xdr:rowOff>57150</xdr:rowOff>
        </xdr:from>
        <xdr:to>
          <xdr:col>19</xdr:col>
          <xdr:colOff>295275</xdr:colOff>
          <xdr:row>36</xdr:row>
          <xdr:rowOff>152400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500-00004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35</xdr:row>
          <xdr:rowOff>57150</xdr:rowOff>
        </xdr:from>
        <xdr:to>
          <xdr:col>20</xdr:col>
          <xdr:colOff>295275</xdr:colOff>
          <xdr:row>36</xdr:row>
          <xdr:rowOff>152400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500-00004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37</xdr:row>
          <xdr:rowOff>57150</xdr:rowOff>
        </xdr:from>
        <xdr:to>
          <xdr:col>19</xdr:col>
          <xdr:colOff>295275</xdr:colOff>
          <xdr:row>38</xdr:row>
          <xdr:rowOff>152400</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500-00004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37</xdr:row>
          <xdr:rowOff>57150</xdr:rowOff>
        </xdr:from>
        <xdr:to>
          <xdr:col>20</xdr:col>
          <xdr:colOff>295275</xdr:colOff>
          <xdr:row>38</xdr:row>
          <xdr:rowOff>152400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500-00004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39</xdr:row>
          <xdr:rowOff>57150</xdr:rowOff>
        </xdr:from>
        <xdr:to>
          <xdr:col>19</xdr:col>
          <xdr:colOff>295275</xdr:colOff>
          <xdr:row>40</xdr:row>
          <xdr:rowOff>152400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500-00004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39</xdr:row>
          <xdr:rowOff>57150</xdr:rowOff>
        </xdr:from>
        <xdr:to>
          <xdr:col>20</xdr:col>
          <xdr:colOff>295275</xdr:colOff>
          <xdr:row>40</xdr:row>
          <xdr:rowOff>152400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500-00004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41</xdr:row>
          <xdr:rowOff>57150</xdr:rowOff>
        </xdr:from>
        <xdr:to>
          <xdr:col>19</xdr:col>
          <xdr:colOff>295275</xdr:colOff>
          <xdr:row>42</xdr:row>
          <xdr:rowOff>152400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500-00004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41</xdr:row>
          <xdr:rowOff>57150</xdr:rowOff>
        </xdr:from>
        <xdr:to>
          <xdr:col>20</xdr:col>
          <xdr:colOff>295275</xdr:colOff>
          <xdr:row>42</xdr:row>
          <xdr:rowOff>152400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500-00004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500-00004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500-00004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500-00004D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500-00004E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500-00004F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500-000050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500-00005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500-00005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500-00005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500-00005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500-00005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500-00005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500-00005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500-00005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500-00005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500-00005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500-00005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500-00005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500-00005D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500-00005E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500-00005F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500-000060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500-00006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500-00006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500-00006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500-00006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500-00006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500-00006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500-00006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500-00006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500-00006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500-00006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500-00006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500-00006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29</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95250</xdr:colOff>
          <xdr:row>6</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95250</xdr:colOff>
          <xdr:row>6</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95250</xdr:colOff>
          <xdr:row>8</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95250</xdr:colOff>
          <xdr:row>8</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95250</xdr:colOff>
          <xdr:row>10</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95250</xdr:colOff>
          <xdr:row>10</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95250</xdr:colOff>
          <xdr:row>12</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95250</xdr:colOff>
          <xdr:row>12</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95250</xdr:colOff>
          <xdr:row>16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95250</xdr:colOff>
          <xdr:row>16</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95250</xdr:colOff>
          <xdr:row>18</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95250</xdr:colOff>
          <xdr:row>18</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95250</xdr:colOff>
          <xdr:row>24</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95250</xdr:colOff>
          <xdr:row>24</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95250</xdr:colOff>
          <xdr:row>26</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95250</xdr:colOff>
          <xdr:row>26</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95250</xdr:colOff>
          <xdr:row>28</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95250</xdr:colOff>
          <xdr:row>28</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95250</xdr:colOff>
          <xdr:row>29</xdr:row>
          <xdr:rowOff>228600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95250</xdr:colOff>
          <xdr:row>29</xdr:row>
          <xdr:rowOff>228600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95250</xdr:colOff>
          <xdr:row>31</xdr:row>
          <xdr:rowOff>228600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95250</xdr:colOff>
          <xdr:row>31</xdr:row>
          <xdr:rowOff>228600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95250</xdr:colOff>
          <xdr:row>35</xdr:row>
          <xdr:rowOff>228600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A00-000019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95250</xdr:colOff>
          <xdr:row>35</xdr:row>
          <xdr:rowOff>228600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40</xdr:row>
          <xdr:rowOff>0</xdr:rowOff>
        </xdr:from>
        <xdr:to>
          <xdr:col>29</xdr:col>
          <xdr:colOff>95250</xdr:colOff>
          <xdr:row>41</xdr:row>
          <xdr:rowOff>228600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0</xdr:rowOff>
        </xdr:from>
        <xdr:to>
          <xdr:col>32</xdr:col>
          <xdr:colOff>95250</xdr:colOff>
          <xdr:row>41</xdr:row>
          <xdr:rowOff>228600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42</xdr:row>
          <xdr:rowOff>0</xdr:rowOff>
        </xdr:from>
        <xdr:to>
          <xdr:col>29</xdr:col>
          <xdr:colOff>95250</xdr:colOff>
          <xdr:row>43</xdr:row>
          <xdr:rowOff>228600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42</xdr:row>
          <xdr:rowOff>0</xdr:rowOff>
        </xdr:from>
        <xdr:to>
          <xdr:col>32</xdr:col>
          <xdr:colOff>95250</xdr:colOff>
          <xdr:row>43</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114300</xdr:colOff>
          <xdr:row>13</xdr:row>
          <xdr:rowOff>228600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114300</xdr:colOff>
          <xdr:row>13</xdr:row>
          <xdr:rowOff>228600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114300</xdr:colOff>
          <xdr:row>19</xdr:row>
          <xdr:rowOff>228600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114300</xdr:colOff>
          <xdr:row>19</xdr:row>
          <xdr:rowOff>228600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A00-00002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114300</xdr:colOff>
          <xdr:row>33</xdr:row>
          <xdr:rowOff>228600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A00-000023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114300</xdr:colOff>
          <xdr:row>33</xdr:row>
          <xdr:rowOff>228600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A00-000024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95250</xdr:colOff>
          <xdr:row>39</xdr:row>
          <xdr:rowOff>228600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A00-000026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95250</xdr:colOff>
          <xdr:row>39</xdr:row>
          <xdr:rowOff>228600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A00-000027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114300</xdr:colOff>
          <xdr:row>37</xdr:row>
          <xdr:rowOff>228600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A00-000028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114300</xdr:colOff>
          <xdr:row>37</xdr:row>
          <xdr:rowOff>228600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A00-000029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B00-00000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B00-00000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B00-00000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B00-00000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B00-00000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B00-000010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B00-00001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B00-00001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B00-00001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B00-00001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B00-00001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B00-00001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B00-00001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B00-00001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B00-00001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B00-00001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41</xdr:row>
          <xdr:rowOff>228600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B00-00001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0</xdr:rowOff>
        </xdr:from>
        <xdr:to>
          <xdr:col>34</xdr:col>
          <xdr:colOff>104775</xdr:colOff>
          <xdr:row>41</xdr:row>
          <xdr:rowOff>228600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B00-00001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43</xdr:row>
          <xdr:rowOff>228600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B00-00001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42</xdr:row>
          <xdr:rowOff>0</xdr:rowOff>
        </xdr:from>
        <xdr:to>
          <xdr:col>34</xdr:col>
          <xdr:colOff>104775</xdr:colOff>
          <xdr:row>43</xdr:row>
          <xdr:rowOff>228600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B00-00001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B00-00001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B00-000020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B00-00002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B00-00002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B00-00002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B00-00002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B00-00002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B00-00002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B00-00002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B00-00002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2</xdr:row>
          <xdr:rowOff>228600</xdr:rowOff>
        </xdr:from>
        <xdr:to>
          <xdr:col>11</xdr:col>
          <xdr:colOff>323850</xdr:colOff>
          <xdr:row>3</xdr:row>
          <xdr:rowOff>228600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xdr:row>
          <xdr:rowOff>0</xdr:rowOff>
        </xdr:from>
        <xdr:to>
          <xdr:col>15</xdr:col>
          <xdr:colOff>304800</xdr:colOff>
          <xdr:row>4</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0</xdr:rowOff>
        </xdr:from>
        <xdr:to>
          <xdr:col>17</xdr:col>
          <xdr:colOff>304800</xdr:colOff>
          <xdr:row>7</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xdr:row>
          <xdr:rowOff>0</xdr:rowOff>
        </xdr:from>
        <xdr:to>
          <xdr:col>13</xdr:col>
          <xdr:colOff>76200</xdr:colOff>
          <xdr:row>7</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0</xdr:rowOff>
        </xdr:from>
        <xdr:to>
          <xdr:col>9</xdr:col>
          <xdr:colOff>304800</xdr:colOff>
          <xdr:row>7</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0</xdr:rowOff>
        </xdr:from>
        <xdr:to>
          <xdr:col>9</xdr:col>
          <xdr:colOff>304800</xdr:colOff>
          <xdr:row>8</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8</xdr:row>
          <xdr:rowOff>0</xdr:rowOff>
        </xdr:from>
        <xdr:to>
          <xdr:col>17</xdr:col>
          <xdr:colOff>304800</xdr:colOff>
          <xdr:row>9</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xdr:row>
          <xdr:rowOff>0</xdr:rowOff>
        </xdr:from>
        <xdr:to>
          <xdr:col>8</xdr:col>
          <xdr:colOff>304800</xdr:colOff>
          <xdr:row>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0</xdr:rowOff>
        </xdr:from>
        <xdr:to>
          <xdr:col>9</xdr:col>
          <xdr:colOff>304800</xdr:colOff>
          <xdr:row>10</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0</xdr:rowOff>
        </xdr:from>
        <xdr:to>
          <xdr:col>11</xdr:col>
          <xdr:colOff>304800</xdr:colOff>
          <xdr:row>9</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C00-00000A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0</xdr:rowOff>
        </xdr:from>
        <xdr:to>
          <xdr:col>14</xdr:col>
          <xdr:colOff>304800</xdr:colOff>
          <xdr:row>9</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xdr:row>
          <xdr:rowOff>228600</xdr:rowOff>
        </xdr:from>
        <xdr:to>
          <xdr:col>11</xdr:col>
          <xdr:colOff>323850</xdr:colOff>
          <xdr:row>10</xdr:row>
          <xdr:rowOff>228600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10</xdr:row>
          <xdr:rowOff>0</xdr:rowOff>
        </xdr:from>
        <xdr:to>
          <xdr:col>15</xdr:col>
          <xdr:colOff>304800</xdr:colOff>
          <xdr:row>11</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C00-00000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xdr:row>
          <xdr:rowOff>228600</xdr:rowOff>
        </xdr:from>
        <xdr:to>
          <xdr:col>11</xdr:col>
          <xdr:colOff>323850</xdr:colOff>
          <xdr:row>11</xdr:row>
          <xdr:rowOff>228600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C00-00000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11</xdr:row>
          <xdr:rowOff>0</xdr:rowOff>
        </xdr:from>
        <xdr:to>
          <xdr:col>15</xdr:col>
          <xdr:colOff>304800</xdr:colOff>
          <xdr:row>12</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C00-00000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16</xdr:row>
          <xdr:rowOff>0</xdr:rowOff>
        </xdr:from>
        <xdr:to>
          <xdr:col>17</xdr:col>
          <xdr:colOff>304800</xdr:colOff>
          <xdr:row>17</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C00-00001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0</xdr:rowOff>
        </xdr:from>
        <xdr:to>
          <xdr:col>8</xdr:col>
          <xdr:colOff>304800</xdr:colOff>
          <xdr:row>17</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C00-00001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0</xdr:rowOff>
        </xdr:from>
        <xdr:to>
          <xdr:col>9</xdr:col>
          <xdr:colOff>304800</xdr:colOff>
          <xdr:row>18</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C00-00001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11</xdr:col>
          <xdr:colOff>304800</xdr:colOff>
          <xdr:row>17</xdr:row>
          <xdr:rowOff>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C00-00001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0</xdr:rowOff>
        </xdr:from>
        <xdr:to>
          <xdr:col>14</xdr:col>
          <xdr:colOff>304800</xdr:colOff>
          <xdr:row>17</xdr:row>
          <xdr:rowOff>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C00-00001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323850</xdr:colOff>
          <xdr:row>23</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C00-00001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22</xdr:row>
          <xdr:rowOff>0</xdr:rowOff>
        </xdr:from>
        <xdr:to>
          <xdr:col>14</xdr:col>
          <xdr:colOff>304800</xdr:colOff>
          <xdr:row>23</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C00-00001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0</xdr:rowOff>
        </xdr:from>
        <xdr:to>
          <xdr:col>10</xdr:col>
          <xdr:colOff>323850</xdr:colOff>
          <xdr:row>26</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C00-00001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xdr:row>
          <xdr:rowOff>0</xdr:rowOff>
        </xdr:from>
        <xdr:to>
          <xdr:col>14</xdr:col>
          <xdr:colOff>304800</xdr:colOff>
          <xdr:row>26</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C00-00001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142875</xdr:rowOff>
        </xdr:from>
        <xdr:to>
          <xdr:col>34</xdr:col>
          <xdr:colOff>333375</xdr:colOff>
          <xdr:row>6</xdr:row>
          <xdr:rowOff>142875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C00-00001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xdr:row>
          <xdr:rowOff>123825</xdr:rowOff>
        </xdr:from>
        <xdr:to>
          <xdr:col>38</xdr:col>
          <xdr:colOff>314325</xdr:colOff>
          <xdr:row>6</xdr:row>
          <xdr:rowOff>123825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C00-00001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xdr:row>
          <xdr:rowOff>0</xdr:rowOff>
        </xdr:from>
        <xdr:to>
          <xdr:col>35</xdr:col>
          <xdr:colOff>0</xdr:colOff>
          <xdr:row>9</xdr:row>
          <xdr:rowOff>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C00-00001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228600</xdr:rowOff>
        </xdr:from>
        <xdr:to>
          <xdr:col>39</xdr:col>
          <xdr:colOff>9525</xdr:colOff>
          <xdr:row>9</xdr:row>
          <xdr:rowOff>9525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C00-00001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xdr:row>
          <xdr:rowOff>104775</xdr:rowOff>
        </xdr:from>
        <xdr:to>
          <xdr:col>34</xdr:col>
          <xdr:colOff>323850</xdr:colOff>
          <xdr:row>11</xdr:row>
          <xdr:rowOff>104775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C00-00001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xdr:row>
          <xdr:rowOff>104775</xdr:rowOff>
        </xdr:from>
        <xdr:to>
          <xdr:col>38</xdr:col>
          <xdr:colOff>314325</xdr:colOff>
          <xdr:row>11</xdr:row>
          <xdr:rowOff>104775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C00-00002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28</xdr:col>
          <xdr:colOff>304800</xdr:colOff>
          <xdr:row>23</xdr:row>
          <xdr:rowOff>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C00-00002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22</xdr:row>
          <xdr:rowOff>0</xdr:rowOff>
        </xdr:from>
        <xdr:to>
          <xdr:col>31</xdr:col>
          <xdr:colOff>323850</xdr:colOff>
          <xdr:row>23</xdr:row>
          <xdr:rowOff>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C00-00002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142875</xdr:rowOff>
        </xdr:from>
        <xdr:to>
          <xdr:col>34</xdr:col>
          <xdr:colOff>333375</xdr:colOff>
          <xdr:row>4</xdr:row>
          <xdr:rowOff>142875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C00-00002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xdr:row>
          <xdr:rowOff>123825</xdr:rowOff>
        </xdr:from>
        <xdr:to>
          <xdr:col>38</xdr:col>
          <xdr:colOff>314325</xdr:colOff>
          <xdr:row>4</xdr:row>
          <xdr:rowOff>123825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C00-00002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2</xdr:row>
          <xdr:rowOff>114300</xdr:rowOff>
        </xdr:from>
        <xdr:to>
          <xdr:col>24</xdr:col>
          <xdr:colOff>9525</xdr:colOff>
          <xdr:row>3</xdr:row>
          <xdr:rowOff>123825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xdr:row>
          <xdr:rowOff>114300</xdr:rowOff>
        </xdr:from>
        <xdr:to>
          <xdr:col>24</xdr:col>
          <xdr:colOff>9525</xdr:colOff>
          <xdr:row>5</xdr:row>
          <xdr:rowOff>123825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26</xdr:col>
          <xdr:colOff>276225</xdr:colOff>
          <xdr:row>14</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D00-00000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D00-00000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0</xdr:rowOff>
        </xdr:from>
        <xdr:to>
          <xdr:col>26</xdr:col>
          <xdr:colOff>276225</xdr:colOff>
          <xdr:row>16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D00-00000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0</xdr:rowOff>
        </xdr:from>
        <xdr:to>
          <xdr:col>26</xdr:col>
          <xdr:colOff>276225</xdr:colOff>
          <xdr:row>17</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D00-00000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18</xdr:row>
          <xdr:rowOff>0</xdr:rowOff>
        </xdr:from>
        <xdr:to>
          <xdr:col>26</xdr:col>
          <xdr:colOff>276225</xdr:colOff>
          <xdr:row>19</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D00-00000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19</xdr:row>
          <xdr:rowOff>0</xdr:rowOff>
        </xdr:from>
        <xdr:to>
          <xdr:col>26</xdr:col>
          <xdr:colOff>276225</xdr:colOff>
          <xdr:row>20</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D00-00000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0</xdr:rowOff>
        </xdr:from>
        <xdr:to>
          <xdr:col>26</xdr:col>
          <xdr:colOff>276225</xdr:colOff>
          <xdr:row>21</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D00-00000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D00-00000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23</xdr:row>
          <xdr:rowOff>0</xdr:rowOff>
        </xdr:from>
        <xdr:to>
          <xdr:col>26</xdr:col>
          <xdr:colOff>276225</xdr:colOff>
          <xdr:row>24</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D00-00000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24</xdr:row>
          <xdr:rowOff>0</xdr:rowOff>
        </xdr:from>
        <xdr:to>
          <xdr:col>26</xdr:col>
          <xdr:colOff>276225</xdr:colOff>
          <xdr:row>25</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D00-00000C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D00-00000D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0</xdr:rowOff>
        </xdr:from>
        <xdr:to>
          <xdr:col>26</xdr:col>
          <xdr:colOff>276225</xdr:colOff>
          <xdr:row>28</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D00-00000E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D00-00000F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29</xdr:row>
          <xdr:rowOff>0</xdr:rowOff>
        </xdr:from>
        <xdr:to>
          <xdr:col>30</xdr:col>
          <xdr:colOff>276225</xdr:colOff>
          <xdr:row>30</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D00-000010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29</xdr:row>
          <xdr:rowOff>0</xdr:rowOff>
        </xdr:from>
        <xdr:to>
          <xdr:col>33</xdr:col>
          <xdr:colOff>276225</xdr:colOff>
          <xdr:row>30</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D00-00001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xdr:row>
          <xdr:rowOff>114300</xdr:rowOff>
        </xdr:from>
        <xdr:to>
          <xdr:col>24</xdr:col>
          <xdr:colOff>9525</xdr:colOff>
          <xdr:row>15</xdr:row>
          <xdr:rowOff>123825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D00-00001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114300</xdr:rowOff>
        </xdr:from>
        <xdr:to>
          <xdr:col>24</xdr:col>
          <xdr:colOff>9525</xdr:colOff>
          <xdr:row>19</xdr:row>
          <xdr:rowOff>123825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D00-00001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27</xdr:row>
          <xdr:rowOff>114300</xdr:rowOff>
        </xdr:from>
        <xdr:to>
          <xdr:col>24</xdr:col>
          <xdr:colOff>9525</xdr:colOff>
          <xdr:row>28</xdr:row>
          <xdr:rowOff>123825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D00-00001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xdr:row>
          <xdr:rowOff>114300</xdr:rowOff>
        </xdr:from>
        <xdr:to>
          <xdr:col>24</xdr:col>
          <xdr:colOff>9525</xdr:colOff>
          <xdr:row>25</xdr:row>
          <xdr:rowOff>123825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D00-00001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xdr:row>
          <xdr:rowOff>114300</xdr:rowOff>
        </xdr:from>
        <xdr:to>
          <xdr:col>24</xdr:col>
          <xdr:colOff>9525</xdr:colOff>
          <xdr:row>7</xdr:row>
          <xdr:rowOff>123825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D00-00001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xdr:row>
          <xdr:rowOff>114300</xdr:rowOff>
        </xdr:from>
        <xdr:to>
          <xdr:col>24</xdr:col>
          <xdr:colOff>9525</xdr:colOff>
          <xdr:row>9</xdr:row>
          <xdr:rowOff>123825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D00-00001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34</xdr:row>
          <xdr:rowOff>0</xdr:rowOff>
        </xdr:from>
        <xdr:to>
          <xdr:col>29</xdr:col>
          <xdr:colOff>276225</xdr:colOff>
          <xdr:row>35</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D00-00001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34</xdr:row>
          <xdr:rowOff>0</xdr:rowOff>
        </xdr:from>
        <xdr:to>
          <xdr:col>35</xdr:col>
          <xdr:colOff>266700</xdr:colOff>
          <xdr:row>35</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D00-00001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37</xdr:row>
          <xdr:rowOff>0</xdr:rowOff>
        </xdr:from>
        <xdr:to>
          <xdr:col>26</xdr:col>
          <xdr:colOff>266700</xdr:colOff>
          <xdr:row>38</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D00-00001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37</xdr:row>
          <xdr:rowOff>0</xdr:rowOff>
        </xdr:from>
        <xdr:to>
          <xdr:col>37</xdr:col>
          <xdr:colOff>276225</xdr:colOff>
          <xdr:row>38</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D00-00001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22</xdr:row>
          <xdr:rowOff>114300</xdr:rowOff>
        </xdr:from>
        <xdr:to>
          <xdr:col>11</xdr:col>
          <xdr:colOff>0</xdr:colOff>
          <xdr:row>23</xdr:row>
          <xdr:rowOff>95250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E00-00000D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22</xdr:row>
          <xdr:rowOff>114300</xdr:rowOff>
        </xdr:from>
        <xdr:to>
          <xdr:col>14</xdr:col>
          <xdr:colOff>0</xdr:colOff>
          <xdr:row>23</xdr:row>
          <xdr:rowOff>95250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E00-00000E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26</xdr:row>
          <xdr:rowOff>114300</xdr:rowOff>
        </xdr:from>
        <xdr:to>
          <xdr:col>9</xdr:col>
          <xdr:colOff>0</xdr:colOff>
          <xdr:row>27</xdr:row>
          <xdr:rowOff>95250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E00-00000F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26</xdr:row>
          <xdr:rowOff>114300</xdr:rowOff>
        </xdr:from>
        <xdr:to>
          <xdr:col>16</xdr:col>
          <xdr:colOff>0</xdr:colOff>
          <xdr:row>27</xdr:row>
          <xdr:rowOff>95250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E00-00001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114300</xdr:rowOff>
        </xdr:from>
        <xdr:to>
          <xdr:col>11</xdr:col>
          <xdr:colOff>0</xdr:colOff>
          <xdr:row>29</xdr:row>
          <xdr:rowOff>95250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E00-00001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xdr:row>
          <xdr:rowOff>114300</xdr:rowOff>
        </xdr:from>
        <xdr:to>
          <xdr:col>14</xdr:col>
          <xdr:colOff>0</xdr:colOff>
          <xdr:row>29</xdr:row>
          <xdr:rowOff>95250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E00-000012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114300</xdr:rowOff>
        </xdr:from>
        <xdr:to>
          <xdr:col>9</xdr:col>
          <xdr:colOff>0</xdr:colOff>
          <xdr:row>31</xdr:row>
          <xdr:rowOff>95250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E00-000013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30</xdr:row>
          <xdr:rowOff>114300</xdr:rowOff>
        </xdr:from>
        <xdr:to>
          <xdr:col>16</xdr:col>
          <xdr:colOff>0</xdr:colOff>
          <xdr:row>31</xdr:row>
          <xdr:rowOff>95250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E00-000014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114300</xdr:rowOff>
        </xdr:from>
        <xdr:to>
          <xdr:col>11</xdr:col>
          <xdr:colOff>0</xdr:colOff>
          <xdr:row>33</xdr:row>
          <xdr:rowOff>95250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E00-000015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114300</xdr:rowOff>
        </xdr:from>
        <xdr:to>
          <xdr:col>14</xdr:col>
          <xdr:colOff>0</xdr:colOff>
          <xdr:row>33</xdr:row>
          <xdr:rowOff>95250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E00-000016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8</xdr:row>
          <xdr:rowOff>114300</xdr:rowOff>
        </xdr:from>
        <xdr:to>
          <xdr:col>30</xdr:col>
          <xdr:colOff>9525</xdr:colOff>
          <xdr:row>9</xdr:row>
          <xdr:rowOff>114300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E00-00002E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xdr:row>
          <xdr:rowOff>114300</xdr:rowOff>
        </xdr:from>
        <xdr:to>
          <xdr:col>33</xdr:col>
          <xdr:colOff>9525</xdr:colOff>
          <xdr:row>9</xdr:row>
          <xdr:rowOff>114300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E00-00002F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20</xdr:row>
          <xdr:rowOff>114300</xdr:rowOff>
        </xdr:from>
        <xdr:to>
          <xdr:col>30</xdr:col>
          <xdr:colOff>9525</xdr:colOff>
          <xdr:row>21</xdr:row>
          <xdr:rowOff>114300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E00-00003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xdr:row>
          <xdr:rowOff>114300</xdr:rowOff>
        </xdr:from>
        <xdr:to>
          <xdr:col>33</xdr:col>
          <xdr:colOff>9525</xdr:colOff>
          <xdr:row>21</xdr:row>
          <xdr:rowOff>114300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E00-00003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18</xdr:row>
          <xdr:rowOff>114300</xdr:rowOff>
        </xdr:from>
        <xdr:to>
          <xdr:col>30</xdr:col>
          <xdr:colOff>9525</xdr:colOff>
          <xdr:row>19</xdr:row>
          <xdr:rowOff>114300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E00-000032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114300</xdr:rowOff>
        </xdr:from>
        <xdr:to>
          <xdr:col>33</xdr:col>
          <xdr:colOff>9525</xdr:colOff>
          <xdr:row>19</xdr:row>
          <xdr:rowOff>114300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E00-000033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18</xdr:row>
          <xdr:rowOff>114300</xdr:rowOff>
        </xdr:from>
        <xdr:to>
          <xdr:col>30</xdr:col>
          <xdr:colOff>9525</xdr:colOff>
          <xdr:row>19</xdr:row>
          <xdr:rowOff>114300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E00-000034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114300</xdr:rowOff>
        </xdr:from>
        <xdr:to>
          <xdr:col>33</xdr:col>
          <xdr:colOff>9525</xdr:colOff>
          <xdr:row>19</xdr:row>
          <xdr:rowOff>114300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E00-000035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18</xdr:row>
          <xdr:rowOff>114300</xdr:rowOff>
        </xdr:from>
        <xdr:to>
          <xdr:col>30</xdr:col>
          <xdr:colOff>9525</xdr:colOff>
          <xdr:row>19</xdr:row>
          <xdr:rowOff>114300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E00-000036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114300</xdr:rowOff>
        </xdr:from>
        <xdr:to>
          <xdr:col>33</xdr:col>
          <xdr:colOff>9525</xdr:colOff>
          <xdr:row>19</xdr:row>
          <xdr:rowOff>114300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E00-000037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xdr:row>
          <xdr:rowOff>114300</xdr:rowOff>
        </xdr:from>
        <xdr:to>
          <xdr:col>29</xdr:col>
          <xdr:colOff>0</xdr:colOff>
          <xdr:row>13</xdr:row>
          <xdr:rowOff>95250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E00-000038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12</xdr:row>
          <xdr:rowOff>114300</xdr:rowOff>
        </xdr:from>
        <xdr:to>
          <xdr:col>35</xdr:col>
          <xdr:colOff>0</xdr:colOff>
          <xdr:row>13</xdr:row>
          <xdr:rowOff>95250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E00-000039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30</xdr:row>
          <xdr:rowOff>114300</xdr:rowOff>
        </xdr:from>
        <xdr:to>
          <xdr:col>30</xdr:col>
          <xdr:colOff>9525</xdr:colOff>
          <xdr:row>31</xdr:row>
          <xdr:rowOff>114300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E00-00003A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30</xdr:row>
          <xdr:rowOff>114300</xdr:rowOff>
        </xdr:from>
        <xdr:to>
          <xdr:col>33</xdr:col>
          <xdr:colOff>9525</xdr:colOff>
          <xdr:row>31</xdr:row>
          <xdr:rowOff>114300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E00-00003B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30</xdr:row>
          <xdr:rowOff>114300</xdr:rowOff>
        </xdr:from>
        <xdr:to>
          <xdr:col>30</xdr:col>
          <xdr:colOff>9525</xdr:colOff>
          <xdr:row>31</xdr:row>
          <xdr:rowOff>114300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E00-00003C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30</xdr:row>
          <xdr:rowOff>114300</xdr:rowOff>
        </xdr:from>
        <xdr:to>
          <xdr:col>33</xdr:col>
          <xdr:colOff>9525</xdr:colOff>
          <xdr:row>31</xdr:row>
          <xdr:rowOff>114300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E00-00003D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30</xdr:row>
          <xdr:rowOff>114300</xdr:rowOff>
        </xdr:from>
        <xdr:to>
          <xdr:col>30</xdr:col>
          <xdr:colOff>9525</xdr:colOff>
          <xdr:row>31</xdr:row>
          <xdr:rowOff>114300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E00-00003E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30</xdr:row>
          <xdr:rowOff>114300</xdr:rowOff>
        </xdr:from>
        <xdr:to>
          <xdr:col>33</xdr:col>
          <xdr:colOff>9525</xdr:colOff>
          <xdr:row>31</xdr:row>
          <xdr:rowOff>114300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E00-00003F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24</xdr:row>
          <xdr:rowOff>114300</xdr:rowOff>
        </xdr:from>
        <xdr:to>
          <xdr:col>29</xdr:col>
          <xdr:colOff>0</xdr:colOff>
          <xdr:row>25</xdr:row>
          <xdr:rowOff>95250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E00-00004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24</xdr:row>
          <xdr:rowOff>114300</xdr:rowOff>
        </xdr:from>
        <xdr:to>
          <xdr:col>35</xdr:col>
          <xdr:colOff>0</xdr:colOff>
          <xdr:row>25</xdr:row>
          <xdr:rowOff>95250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E00-00004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xdr:row>
          <xdr:rowOff>0</xdr:rowOff>
        </xdr:from>
        <xdr:to>
          <xdr:col>31</xdr:col>
          <xdr:colOff>123825</xdr:colOff>
          <xdr:row>4</xdr:row>
          <xdr:rowOff>19050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E00-000046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xdr:row>
          <xdr:rowOff>0</xdr:rowOff>
        </xdr:from>
        <xdr:to>
          <xdr:col>34</xdr:col>
          <xdr:colOff>123825</xdr:colOff>
          <xdr:row>4</xdr:row>
          <xdr:rowOff>19050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E00-000047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xdr:row>
          <xdr:rowOff>0</xdr:rowOff>
        </xdr:from>
        <xdr:to>
          <xdr:col>22</xdr:col>
          <xdr:colOff>123825</xdr:colOff>
          <xdr:row>6</xdr:row>
          <xdr:rowOff>19050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E00-000048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xdr:row>
          <xdr:rowOff>0</xdr:rowOff>
        </xdr:from>
        <xdr:to>
          <xdr:col>25</xdr:col>
          <xdr:colOff>123825</xdr:colOff>
          <xdr:row>6</xdr:row>
          <xdr:rowOff>19050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E00-000049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xdr:row>
          <xdr:rowOff>0</xdr:rowOff>
        </xdr:from>
        <xdr:to>
          <xdr:col>22</xdr:col>
          <xdr:colOff>123825</xdr:colOff>
          <xdr:row>4</xdr:row>
          <xdr:rowOff>19050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E00-00004A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xdr:row>
          <xdr:rowOff>0</xdr:rowOff>
        </xdr:from>
        <xdr:to>
          <xdr:col>25</xdr:col>
          <xdr:colOff>123825</xdr:colOff>
          <xdr:row>4</xdr:row>
          <xdr:rowOff>19050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E00-00004B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123825</xdr:colOff>
          <xdr:row>6</xdr:row>
          <xdr:rowOff>19050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E00-00005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123825</xdr:colOff>
          <xdr:row>6</xdr:row>
          <xdr:rowOff>19050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E00-00005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95250</xdr:colOff>
          <xdr:row>2</xdr:row>
          <xdr:rowOff>114300</xdr:rowOff>
        </xdr:from>
        <xdr:to>
          <xdr:col>29</xdr:col>
          <xdr:colOff>0</xdr:colOff>
          <xdr:row>3</xdr:row>
          <xdr:rowOff>114300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F00-000001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xdr:row>
          <xdr:rowOff>114300</xdr:rowOff>
        </xdr:from>
        <xdr:to>
          <xdr:col>33</xdr:col>
          <xdr:colOff>0</xdr:colOff>
          <xdr:row>3</xdr:row>
          <xdr:rowOff>114300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F00-000002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114300</xdr:rowOff>
        </xdr:from>
        <xdr:to>
          <xdr:col>27</xdr:col>
          <xdr:colOff>0</xdr:colOff>
          <xdr:row>8</xdr:row>
          <xdr:rowOff>95250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F00-000003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114300</xdr:rowOff>
        </xdr:from>
        <xdr:to>
          <xdr:col>35</xdr:col>
          <xdr:colOff>0</xdr:colOff>
          <xdr:row>8</xdr:row>
          <xdr:rowOff>95250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F00-000004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114300</xdr:rowOff>
        </xdr:from>
        <xdr:to>
          <xdr:col>27</xdr:col>
          <xdr:colOff>0</xdr:colOff>
          <xdr:row>12</xdr:row>
          <xdr:rowOff>95250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F00-000005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xdr:row>
          <xdr:rowOff>114300</xdr:rowOff>
        </xdr:from>
        <xdr:to>
          <xdr:col>35</xdr:col>
          <xdr:colOff>0</xdr:colOff>
          <xdr:row>12</xdr:row>
          <xdr:rowOff>95250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F00-000006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114300</xdr:rowOff>
        </xdr:from>
        <xdr:to>
          <xdr:col>27</xdr:col>
          <xdr:colOff>0</xdr:colOff>
          <xdr:row>24</xdr:row>
          <xdr:rowOff>95250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F00-000007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23</xdr:row>
          <xdr:rowOff>114300</xdr:rowOff>
        </xdr:from>
        <xdr:to>
          <xdr:col>35</xdr:col>
          <xdr:colOff>0</xdr:colOff>
          <xdr:row>24</xdr:row>
          <xdr:rowOff>95250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F00-000008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114300</xdr:rowOff>
        </xdr:from>
        <xdr:to>
          <xdr:col>1</xdr:col>
          <xdr:colOff>0</xdr:colOff>
          <xdr:row>18</xdr:row>
          <xdr:rowOff>95250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F00-00000B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xdr:row>
          <xdr:rowOff>114300</xdr:rowOff>
        </xdr:from>
        <xdr:to>
          <xdr:col>16</xdr:col>
          <xdr:colOff>0</xdr:colOff>
          <xdr:row>18</xdr:row>
          <xdr:rowOff>95250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F00-00000C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F00-00001E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F00-00001F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F00-000020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F00-000021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F00-000022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F00-000023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19050</xdr:colOff>
          <xdr:row>7</xdr:row>
          <xdr:rowOff>123825</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F00-000024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114300</xdr:rowOff>
        </xdr:from>
        <xdr:to>
          <xdr:col>16</xdr:col>
          <xdr:colOff>19050</xdr:colOff>
          <xdr:row>7</xdr:row>
          <xdr:rowOff>123825</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F00-000025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F00-000026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F00-000027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F00-000028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F00-000029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F00-00002A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F00-00002B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114300</xdr:rowOff>
        </xdr:from>
        <xdr:to>
          <xdr:col>11</xdr:col>
          <xdr:colOff>0</xdr:colOff>
          <xdr:row>22</xdr:row>
          <xdr:rowOff>95250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F00-00002C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xdr:row>
          <xdr:rowOff>114300</xdr:rowOff>
        </xdr:from>
        <xdr:to>
          <xdr:col>15</xdr:col>
          <xdr:colOff>0</xdr:colOff>
          <xdr:row>22</xdr:row>
          <xdr:rowOff>95250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F00-00002D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276225</xdr:colOff>
          <xdr:row>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0</xdr:rowOff>
        </xdr:from>
        <xdr:to>
          <xdr:col>17</xdr:col>
          <xdr:colOff>276225</xdr:colOff>
          <xdr:row>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0</xdr:rowOff>
        </xdr:from>
        <xdr:to>
          <xdr:col>17</xdr:col>
          <xdr:colOff>276225</xdr:colOff>
          <xdr:row>9</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0</xdr:rowOff>
        </xdr:from>
        <xdr:to>
          <xdr:col>17</xdr:col>
          <xdr:colOff>276225</xdr:colOff>
          <xdr:row>11</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000-00000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0</xdr:rowOff>
        </xdr:from>
        <xdr:to>
          <xdr:col>17</xdr:col>
          <xdr:colOff>276225</xdr:colOff>
          <xdr:row>12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0</xdr:rowOff>
        </xdr:from>
        <xdr:to>
          <xdr:col>17</xdr:col>
          <xdr:colOff>276225</xdr:colOff>
          <xdr:row>14</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1000-000006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0</xdr:rowOff>
        </xdr:from>
        <xdr:to>
          <xdr:col>17</xdr:col>
          <xdr:colOff>276225</xdr:colOff>
          <xdr:row>15</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1000-000007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0</xdr:rowOff>
        </xdr:from>
        <xdr:to>
          <xdr:col>17</xdr:col>
          <xdr:colOff>276225</xdr:colOff>
          <xdr:row>17</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1000-000008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0</xdr:rowOff>
        </xdr:from>
        <xdr:to>
          <xdr:col>17</xdr:col>
          <xdr:colOff>276225</xdr:colOff>
          <xdr:row>18</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1000-000009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0</xdr:rowOff>
        </xdr:from>
        <xdr:to>
          <xdr:col>17</xdr:col>
          <xdr:colOff>276225</xdr:colOff>
          <xdr:row>20</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1000-00000A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0</xdr:rowOff>
        </xdr:from>
        <xdr:to>
          <xdr:col>17</xdr:col>
          <xdr:colOff>276225</xdr:colOff>
          <xdr:row>21</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1000-00000B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0</xdr:rowOff>
        </xdr:from>
        <xdr:to>
          <xdr:col>17</xdr:col>
          <xdr:colOff>276225</xdr:colOff>
          <xdr:row>23</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1000-00000C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0</xdr:rowOff>
        </xdr:from>
        <xdr:to>
          <xdr:col>17</xdr:col>
          <xdr:colOff>276225</xdr:colOff>
          <xdr:row>24</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1000-00000D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0</xdr:rowOff>
        </xdr:from>
        <xdr:to>
          <xdr:col>17</xdr:col>
          <xdr:colOff>276225</xdr:colOff>
          <xdr:row>26</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1000-00000E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26</xdr:row>
          <xdr:rowOff>0</xdr:rowOff>
        </xdr:from>
        <xdr:to>
          <xdr:col>17</xdr:col>
          <xdr:colOff>276225</xdr:colOff>
          <xdr:row>27</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1000-00000F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0</xdr:rowOff>
        </xdr:from>
        <xdr:to>
          <xdr:col>17</xdr:col>
          <xdr:colOff>276225</xdr:colOff>
          <xdr:row>29</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1000-000010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35</xdr:row>
          <xdr:rowOff>0</xdr:rowOff>
        </xdr:from>
        <xdr:to>
          <xdr:col>17</xdr:col>
          <xdr:colOff>276225</xdr:colOff>
          <xdr:row>36</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1000-00001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0</xdr:rowOff>
        </xdr:from>
        <xdr:to>
          <xdr:col>17</xdr:col>
          <xdr:colOff>276225</xdr:colOff>
          <xdr:row>38</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1000-00001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xdr:row>
          <xdr:rowOff>0</xdr:rowOff>
        </xdr:from>
        <xdr:to>
          <xdr:col>39</xdr:col>
          <xdr:colOff>276225</xdr:colOff>
          <xdr:row>6</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1000-00001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39</xdr:col>
          <xdr:colOff>276225</xdr:colOff>
          <xdr:row>8</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1000-00001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xdr:row>
          <xdr:rowOff>0</xdr:rowOff>
        </xdr:from>
        <xdr:to>
          <xdr:col>39</xdr:col>
          <xdr:colOff>276225</xdr:colOff>
          <xdr:row>9</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1000-00001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39</xdr:col>
          <xdr:colOff>276225</xdr:colOff>
          <xdr:row>11</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1000-000016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39</xdr:col>
          <xdr:colOff>276225</xdr:colOff>
          <xdr:row>12</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1000-000017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13</xdr:row>
          <xdr:rowOff>0</xdr:rowOff>
        </xdr:from>
        <xdr:to>
          <xdr:col>39</xdr:col>
          <xdr:colOff>276225</xdr:colOff>
          <xdr:row>14</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1000-000018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14</xdr:row>
          <xdr:rowOff>0</xdr:rowOff>
        </xdr:from>
        <xdr:to>
          <xdr:col>39</xdr:col>
          <xdr:colOff>276225</xdr:colOff>
          <xdr:row>15</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1000-000019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16</xdr:row>
          <xdr:rowOff>0</xdr:rowOff>
        </xdr:from>
        <xdr:to>
          <xdr:col>39</xdr:col>
          <xdr:colOff>276225</xdr:colOff>
          <xdr:row>17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1000-00001A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0</xdr:rowOff>
        </xdr:from>
        <xdr:to>
          <xdr:col>39</xdr:col>
          <xdr:colOff>276225</xdr:colOff>
          <xdr:row>18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1000-00001B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19</xdr:row>
          <xdr:rowOff>0</xdr:rowOff>
        </xdr:from>
        <xdr:to>
          <xdr:col>39</xdr:col>
          <xdr:colOff>276225</xdr:colOff>
          <xdr:row>20</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1000-00001C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20</xdr:row>
          <xdr:rowOff>0</xdr:rowOff>
        </xdr:from>
        <xdr:to>
          <xdr:col>39</xdr:col>
          <xdr:colOff>276225</xdr:colOff>
          <xdr:row>21</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1000-00001D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xdr:row>
          <xdr:rowOff>0</xdr:rowOff>
        </xdr:from>
        <xdr:to>
          <xdr:col>39</xdr:col>
          <xdr:colOff>276225</xdr:colOff>
          <xdr:row>23</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1000-00001E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23</xdr:row>
          <xdr:rowOff>0</xdr:rowOff>
        </xdr:from>
        <xdr:to>
          <xdr:col>39</xdr:col>
          <xdr:colOff>276225</xdr:colOff>
          <xdr:row>24</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1000-00001F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25</xdr:row>
          <xdr:rowOff>0</xdr:rowOff>
        </xdr:from>
        <xdr:to>
          <xdr:col>39</xdr:col>
          <xdr:colOff>276225</xdr:colOff>
          <xdr:row>26</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1000-000020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26</xdr:row>
          <xdr:rowOff>0</xdr:rowOff>
        </xdr:from>
        <xdr:to>
          <xdr:col>39</xdr:col>
          <xdr:colOff>276225</xdr:colOff>
          <xdr:row>27</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1000-00002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28</xdr:row>
          <xdr:rowOff>0</xdr:rowOff>
        </xdr:from>
        <xdr:to>
          <xdr:col>39</xdr:col>
          <xdr:colOff>276225</xdr:colOff>
          <xdr:row>29</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1000-00002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35</xdr:row>
          <xdr:rowOff>0</xdr:rowOff>
        </xdr:from>
        <xdr:to>
          <xdr:col>39</xdr:col>
          <xdr:colOff>276225</xdr:colOff>
          <xdr:row>36</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1000-00002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37</xdr:row>
          <xdr:rowOff>0</xdr:rowOff>
        </xdr:from>
        <xdr:to>
          <xdr:col>39</xdr:col>
          <xdr:colOff>276225</xdr:colOff>
          <xdr:row>38</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1000-00002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0</xdr:rowOff>
        </xdr:from>
        <xdr:to>
          <xdr:col>17</xdr:col>
          <xdr:colOff>276225</xdr:colOff>
          <xdr:row>33</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1000-00002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0</xdr:rowOff>
        </xdr:from>
        <xdr:to>
          <xdr:col>17</xdr:col>
          <xdr:colOff>276225</xdr:colOff>
          <xdr:row>35</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1000-000026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32</xdr:row>
          <xdr:rowOff>0</xdr:rowOff>
        </xdr:from>
        <xdr:to>
          <xdr:col>39</xdr:col>
          <xdr:colOff>276225</xdr:colOff>
          <xdr:row>33</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1000-000027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34</xdr:row>
          <xdr:rowOff>0</xdr:rowOff>
        </xdr:from>
        <xdr:to>
          <xdr:col>39</xdr:col>
          <xdr:colOff>276225</xdr:colOff>
          <xdr:row>35</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1000-000028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0</xdr:rowOff>
        </xdr:from>
        <xdr:to>
          <xdr:col>17</xdr:col>
          <xdr:colOff>276225</xdr:colOff>
          <xdr:row>30</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1000-000029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0</xdr:rowOff>
        </xdr:from>
        <xdr:to>
          <xdr:col>17</xdr:col>
          <xdr:colOff>276225</xdr:colOff>
          <xdr:row>32</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1000-00002A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29</xdr:row>
          <xdr:rowOff>0</xdr:rowOff>
        </xdr:from>
        <xdr:to>
          <xdr:col>39</xdr:col>
          <xdr:colOff>276225</xdr:colOff>
          <xdr:row>30</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1000-00002B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31</xdr:row>
          <xdr:rowOff>0</xdr:rowOff>
        </xdr:from>
        <xdr:to>
          <xdr:col>39</xdr:col>
          <xdr:colOff>276225</xdr:colOff>
          <xdr:row>32</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1000-00002C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38100</xdr:colOff>
          <xdr:row>7</xdr:row>
          <xdr:rowOff>0</xdr:rowOff>
        </xdr:from>
        <xdr:to>
          <xdr:col>22</xdr:col>
          <xdr:colOff>276225</xdr:colOff>
          <xdr:row>8</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26</xdr:col>
          <xdr:colOff>276225</xdr:colOff>
          <xdr:row>8</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100-00000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100-00000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0</xdr:rowOff>
        </xdr:from>
        <xdr:to>
          <xdr:col>22</xdr:col>
          <xdr:colOff>276225</xdr:colOff>
          <xdr:row>22</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100-00000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100-00000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0</xdr:rowOff>
        </xdr:from>
        <xdr:to>
          <xdr:col>22</xdr:col>
          <xdr:colOff>276225</xdr:colOff>
          <xdr:row>29</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100-00000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0</xdr:rowOff>
        </xdr:from>
        <xdr:to>
          <xdr:col>26</xdr:col>
          <xdr:colOff>276225</xdr:colOff>
          <xdr:row>29</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100-00000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xdr:row>
          <xdr:rowOff>0</xdr:rowOff>
        </xdr:from>
        <xdr:to>
          <xdr:col>22</xdr:col>
          <xdr:colOff>276225</xdr:colOff>
          <xdr:row>36</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100-00000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0</xdr:rowOff>
        </xdr:from>
        <xdr:to>
          <xdr:col>26</xdr:col>
          <xdr:colOff>276225</xdr:colOff>
          <xdr:row>36</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100-00000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6</xdr:row>
          <xdr:rowOff>104775</xdr:rowOff>
        </xdr:from>
        <xdr:to>
          <xdr:col>15</xdr:col>
          <xdr:colOff>266700</xdr:colOff>
          <xdr:row>7</xdr:row>
          <xdr:rowOff>104775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xdr:row>
          <xdr:rowOff>104775</xdr:rowOff>
        </xdr:from>
        <xdr:to>
          <xdr:col>21</xdr:col>
          <xdr:colOff>276225</xdr:colOff>
          <xdr:row>7</xdr:row>
          <xdr:rowOff>123825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200-000002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xdr:row>
          <xdr:rowOff>0</xdr:rowOff>
        </xdr:from>
        <xdr:to>
          <xdr:col>13</xdr:col>
          <xdr:colOff>276225</xdr:colOff>
          <xdr:row>9</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200-000003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0</xdr:rowOff>
        </xdr:from>
        <xdr:to>
          <xdr:col>16</xdr:col>
          <xdr:colOff>276225</xdr:colOff>
          <xdr:row>9</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200-000004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0</xdr:rowOff>
        </xdr:from>
        <xdr:to>
          <xdr:col>19</xdr:col>
          <xdr:colOff>276225</xdr:colOff>
          <xdr:row>9</xdr:row>
          <xdr:rowOff>9525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1200-000005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0</xdr:rowOff>
        </xdr:from>
        <xdr:to>
          <xdr:col>13</xdr:col>
          <xdr:colOff>276225</xdr:colOff>
          <xdr:row>10</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1200-000006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295275</xdr:colOff>
          <xdr:row>16</xdr:row>
          <xdr:rowOff>114300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104775</xdr:rowOff>
        </xdr:from>
        <xdr:to>
          <xdr:col>11</xdr:col>
          <xdr:colOff>304800</xdr:colOff>
          <xdr:row>19</xdr:row>
          <xdr:rowOff>114300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300-000002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xdr:row>
          <xdr:rowOff>114300</xdr:rowOff>
        </xdr:from>
        <xdr:to>
          <xdr:col>17</xdr:col>
          <xdr:colOff>276225</xdr:colOff>
          <xdr:row>19</xdr:row>
          <xdr:rowOff>114300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300-000003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133350</xdr:rowOff>
        </xdr:from>
        <xdr:to>
          <xdr:col>23</xdr:col>
          <xdr:colOff>295275</xdr:colOff>
          <xdr:row>19</xdr:row>
          <xdr:rowOff>133350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300-000004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18</xdr:row>
          <xdr:rowOff>114300</xdr:rowOff>
        </xdr:from>
        <xdr:to>
          <xdr:col>42</xdr:col>
          <xdr:colOff>276225</xdr:colOff>
          <xdr:row>19</xdr:row>
          <xdr:rowOff>114300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300-000005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18</xdr:row>
          <xdr:rowOff>114300</xdr:rowOff>
        </xdr:from>
        <xdr:to>
          <xdr:col>37</xdr:col>
          <xdr:colOff>304800</xdr:colOff>
          <xdr:row>19</xdr:row>
          <xdr:rowOff>114300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300-000006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22</xdr:row>
          <xdr:rowOff>104775</xdr:rowOff>
        </xdr:from>
        <xdr:to>
          <xdr:col>36</xdr:col>
          <xdr:colOff>276225</xdr:colOff>
          <xdr:row>23</xdr:row>
          <xdr:rowOff>114300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300-000007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22</xdr:row>
          <xdr:rowOff>104775</xdr:rowOff>
        </xdr:from>
        <xdr:to>
          <xdr:col>43</xdr:col>
          <xdr:colOff>276225</xdr:colOff>
          <xdr:row>23</xdr:row>
          <xdr:rowOff>114300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300-000008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238125</xdr:rowOff>
        </xdr:from>
        <xdr:to>
          <xdr:col>10</xdr:col>
          <xdr:colOff>295275</xdr:colOff>
          <xdr:row>27</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300-000009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0</xdr:rowOff>
        </xdr:from>
        <xdr:to>
          <xdr:col>19</xdr:col>
          <xdr:colOff>276225</xdr:colOff>
          <xdr:row>27</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300-00000A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104775</xdr:rowOff>
        </xdr:from>
        <xdr:to>
          <xdr:col>10</xdr:col>
          <xdr:colOff>295275</xdr:colOff>
          <xdr:row>28</xdr:row>
          <xdr:rowOff>114300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300-00000B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104775</xdr:rowOff>
        </xdr:from>
        <xdr:to>
          <xdr:col>10</xdr:col>
          <xdr:colOff>295275</xdr:colOff>
          <xdr:row>30</xdr:row>
          <xdr:rowOff>114300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300-00000C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15</xdr:row>
          <xdr:rowOff>104775</xdr:rowOff>
        </xdr:from>
        <xdr:to>
          <xdr:col>39</xdr:col>
          <xdr:colOff>295275</xdr:colOff>
          <xdr:row>16</xdr:row>
          <xdr:rowOff>114300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300-00000D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15</xdr:row>
          <xdr:rowOff>104775</xdr:rowOff>
        </xdr:from>
        <xdr:to>
          <xdr:col>31</xdr:col>
          <xdr:colOff>276225</xdr:colOff>
          <xdr:row>16</xdr:row>
          <xdr:rowOff>114300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300-00000E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xdr:row>
          <xdr:rowOff>0</xdr:rowOff>
        </xdr:from>
        <xdr:to>
          <xdr:col>43</xdr:col>
          <xdr:colOff>276225</xdr:colOff>
          <xdr:row>18</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300-00000F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36</xdr:col>
          <xdr:colOff>276225</xdr:colOff>
          <xdr:row>18</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300-000010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19</xdr:col>
          <xdr:colOff>276225</xdr:colOff>
          <xdr:row>18</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300-000011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12</xdr:col>
          <xdr:colOff>276225</xdr:colOff>
          <xdr:row>18</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1300-000012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104775</xdr:rowOff>
        </xdr:from>
        <xdr:to>
          <xdr:col>12</xdr:col>
          <xdr:colOff>276225</xdr:colOff>
          <xdr:row>23</xdr:row>
          <xdr:rowOff>114300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1300-000013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xdr:row>
          <xdr:rowOff>104775</xdr:rowOff>
        </xdr:from>
        <xdr:to>
          <xdr:col>19</xdr:col>
          <xdr:colOff>276225</xdr:colOff>
          <xdr:row>23</xdr:row>
          <xdr:rowOff>114300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1300-000014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16</xdr:row>
          <xdr:rowOff>114300</xdr:rowOff>
        </xdr:from>
        <xdr:to>
          <xdr:col>4</xdr:col>
          <xdr:colOff>0</xdr:colOff>
          <xdr:row>17</xdr:row>
          <xdr:rowOff>104775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114300</xdr:rowOff>
        </xdr:from>
        <xdr:to>
          <xdr:col>7</xdr:col>
          <xdr:colOff>0</xdr:colOff>
          <xdr:row>17</xdr:row>
          <xdr:rowOff>104775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400-00000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4</xdr:col>
          <xdr:colOff>0</xdr:colOff>
          <xdr:row>19</xdr:row>
          <xdr:rowOff>104775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400-00000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114300</xdr:rowOff>
        </xdr:from>
        <xdr:to>
          <xdr:col>7</xdr:col>
          <xdr:colOff>0</xdr:colOff>
          <xdr:row>19</xdr:row>
          <xdr:rowOff>104775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400-00000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114300</xdr:rowOff>
        </xdr:from>
        <xdr:to>
          <xdr:col>20</xdr:col>
          <xdr:colOff>0</xdr:colOff>
          <xdr:row>17</xdr:row>
          <xdr:rowOff>104775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400-000005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114300</xdr:rowOff>
        </xdr:from>
        <xdr:to>
          <xdr:col>23</xdr:col>
          <xdr:colOff>0</xdr:colOff>
          <xdr:row>17</xdr:row>
          <xdr:rowOff>104775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400-000006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114300</xdr:rowOff>
        </xdr:from>
        <xdr:to>
          <xdr:col>20</xdr:col>
          <xdr:colOff>0</xdr:colOff>
          <xdr:row>19</xdr:row>
          <xdr:rowOff>104775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400-000007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104775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400-000008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xdr:row>
          <xdr:rowOff>114300</xdr:rowOff>
        </xdr:from>
        <xdr:to>
          <xdr:col>33</xdr:col>
          <xdr:colOff>0</xdr:colOff>
          <xdr:row>22</xdr:row>
          <xdr:rowOff>104775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400-000009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21</xdr:row>
          <xdr:rowOff>114300</xdr:rowOff>
        </xdr:from>
        <xdr:to>
          <xdr:col>36</xdr:col>
          <xdr:colOff>0</xdr:colOff>
          <xdr:row>22</xdr:row>
          <xdr:rowOff>104775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400-00000A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25</xdr:row>
          <xdr:rowOff>114300</xdr:rowOff>
        </xdr:from>
        <xdr:to>
          <xdr:col>22</xdr:col>
          <xdr:colOff>0</xdr:colOff>
          <xdr:row>26</xdr:row>
          <xdr:rowOff>104775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400-00000B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25</xdr:row>
          <xdr:rowOff>114300</xdr:rowOff>
        </xdr:from>
        <xdr:to>
          <xdr:col>25</xdr:col>
          <xdr:colOff>0</xdr:colOff>
          <xdr:row>26</xdr:row>
          <xdr:rowOff>104775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400-00000C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xdr:row>
          <xdr:rowOff>114300</xdr:rowOff>
        </xdr:from>
        <xdr:to>
          <xdr:col>33</xdr:col>
          <xdr:colOff>0</xdr:colOff>
          <xdr:row>26</xdr:row>
          <xdr:rowOff>104775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400-00000D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114300</xdr:rowOff>
        </xdr:from>
        <xdr:to>
          <xdr:col>36</xdr:col>
          <xdr:colOff>0</xdr:colOff>
          <xdr:row>26</xdr:row>
          <xdr:rowOff>104775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400-00000E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500-000002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500-000003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0</xdr:rowOff>
        </xdr:from>
        <xdr:to>
          <xdr:col>26</xdr:col>
          <xdr:colOff>276225</xdr:colOff>
          <xdr:row>2</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500-000004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xdr:row>
          <xdr:rowOff>0</xdr:rowOff>
        </xdr:from>
        <xdr:to>
          <xdr:col>29</xdr:col>
          <xdr:colOff>276225</xdr:colOff>
          <xdr:row>2</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500-000005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xdr:row>
          <xdr:rowOff>0</xdr:rowOff>
        </xdr:from>
        <xdr:to>
          <xdr:col>33</xdr:col>
          <xdr:colOff>276225</xdr:colOff>
          <xdr:row>2</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500-000006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123825</xdr:rowOff>
        </xdr:from>
        <xdr:to>
          <xdr:col>13</xdr:col>
          <xdr:colOff>0</xdr:colOff>
          <xdr:row>12</xdr:row>
          <xdr:rowOff>123825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500-000007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11</xdr:row>
          <xdr:rowOff>123825</xdr:rowOff>
        </xdr:from>
        <xdr:to>
          <xdr:col>15</xdr:col>
          <xdr:colOff>190500</xdr:colOff>
          <xdr:row>12</xdr:row>
          <xdr:rowOff>123825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500-000008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500-000009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15</xdr:row>
          <xdr:rowOff>0</xdr:rowOff>
        </xdr:from>
        <xdr:to>
          <xdr:col>28</xdr:col>
          <xdr:colOff>276225</xdr:colOff>
          <xdr:row>16</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500-00000A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0</xdr:rowOff>
        </xdr:from>
        <xdr:to>
          <xdr:col>22</xdr:col>
          <xdr:colOff>276225</xdr:colOff>
          <xdr:row>17</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500-00000B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17</xdr:row>
          <xdr:rowOff>0</xdr:rowOff>
        </xdr:from>
        <xdr:to>
          <xdr:col>28</xdr:col>
          <xdr:colOff>276225</xdr:colOff>
          <xdr:row>18</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500-00000C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17</xdr:row>
          <xdr:rowOff>0</xdr:rowOff>
        </xdr:from>
        <xdr:to>
          <xdr:col>32</xdr:col>
          <xdr:colOff>276225</xdr:colOff>
          <xdr:row>18</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1500-00000D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20</xdr:row>
          <xdr:rowOff>0</xdr:rowOff>
        </xdr:from>
        <xdr:to>
          <xdr:col>25</xdr:col>
          <xdr:colOff>276225</xdr:colOff>
          <xdr:row>21</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500-00000E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20</xdr:row>
          <xdr:rowOff>0</xdr:rowOff>
        </xdr:from>
        <xdr:to>
          <xdr:col>35</xdr:col>
          <xdr:colOff>276225</xdr:colOff>
          <xdr:row>21</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500-00000F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24</xdr:row>
          <xdr:rowOff>0</xdr:rowOff>
        </xdr:from>
        <xdr:to>
          <xdr:col>31</xdr:col>
          <xdr:colOff>276225</xdr:colOff>
          <xdr:row>25</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1500-000010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24</xdr:row>
          <xdr:rowOff>0</xdr:rowOff>
        </xdr:from>
        <xdr:to>
          <xdr:col>35</xdr:col>
          <xdr:colOff>276225</xdr:colOff>
          <xdr:row>25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1500-000011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xdr:row>
          <xdr:rowOff>0</xdr:rowOff>
        </xdr:from>
        <xdr:to>
          <xdr:col>31</xdr:col>
          <xdr:colOff>276225</xdr:colOff>
          <xdr:row>26</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1500-000012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0</xdr:rowOff>
        </xdr:from>
        <xdr:to>
          <xdr:col>35</xdr:col>
          <xdr:colOff>276225</xdr:colOff>
          <xdr:row>26</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1500-000013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26</xdr:row>
          <xdr:rowOff>0</xdr:rowOff>
        </xdr:from>
        <xdr:to>
          <xdr:col>31</xdr:col>
          <xdr:colOff>276225</xdr:colOff>
          <xdr:row>27</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1500-000014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0</xdr:rowOff>
        </xdr:from>
        <xdr:to>
          <xdr:col>35</xdr:col>
          <xdr:colOff>276225</xdr:colOff>
          <xdr:row>27</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1500-000015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xdr:row>
          <xdr:rowOff>0</xdr:rowOff>
        </xdr:from>
        <xdr:to>
          <xdr:col>28</xdr:col>
          <xdr:colOff>276225</xdr:colOff>
          <xdr:row>28</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1500-000016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27</xdr:row>
          <xdr:rowOff>0</xdr:rowOff>
        </xdr:from>
        <xdr:to>
          <xdr:col>31</xdr:col>
          <xdr:colOff>276225</xdr:colOff>
          <xdr:row>28</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1500-000017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0</xdr:rowOff>
        </xdr:from>
        <xdr:to>
          <xdr:col>34</xdr:col>
          <xdr:colOff>276225</xdr:colOff>
          <xdr:row>28</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500-000018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114300</xdr:rowOff>
        </xdr:from>
        <xdr:to>
          <xdr:col>13</xdr:col>
          <xdr:colOff>0</xdr:colOff>
          <xdr:row>20</xdr:row>
          <xdr:rowOff>114300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500-000019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114300</xdr:rowOff>
        </xdr:from>
        <xdr:to>
          <xdr:col>16</xdr:col>
          <xdr:colOff>0</xdr:colOff>
          <xdr:row>20</xdr:row>
          <xdr:rowOff>114300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500-00001A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0</xdr:rowOff>
        </xdr:from>
        <xdr:to>
          <xdr:col>12</xdr:col>
          <xdr:colOff>276225</xdr:colOff>
          <xdr:row>25</xdr:row>
          <xdr:rowOff>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500-00001B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0</xdr:rowOff>
        </xdr:from>
        <xdr:to>
          <xdr:col>15</xdr:col>
          <xdr:colOff>276225</xdr:colOff>
          <xdr:row>25</xdr:row>
          <xdr:rowOff>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1500-00001C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114300</xdr:rowOff>
        </xdr:from>
        <xdr:to>
          <xdr:col>5</xdr:col>
          <xdr:colOff>0</xdr:colOff>
          <xdr:row>21</xdr:row>
          <xdr:rowOff>114300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1500-00001D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114300</xdr:rowOff>
        </xdr:from>
        <xdr:to>
          <xdr:col>6</xdr:col>
          <xdr:colOff>314325</xdr:colOff>
          <xdr:row>21</xdr:row>
          <xdr:rowOff>123825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1500-00001E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228600</xdr:rowOff>
        </xdr:from>
        <xdr:to>
          <xdr:col>6</xdr:col>
          <xdr:colOff>314325</xdr:colOff>
          <xdr:row>19</xdr:row>
          <xdr:rowOff>228600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1500-00001F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238125</xdr:rowOff>
        </xdr:from>
        <xdr:to>
          <xdr:col>4</xdr:col>
          <xdr:colOff>314325</xdr:colOff>
          <xdr:row>20</xdr:row>
          <xdr:rowOff>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1500-000020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1500-000021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1500-000022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228600</xdr:rowOff>
        </xdr:from>
        <xdr:to>
          <xdr:col>6</xdr:col>
          <xdr:colOff>314325</xdr:colOff>
          <xdr:row>25</xdr:row>
          <xdr:rowOff>228600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1500-000023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238125</xdr:rowOff>
        </xdr:from>
        <xdr:to>
          <xdr:col>4</xdr:col>
          <xdr:colOff>314325</xdr:colOff>
          <xdr:row>26</xdr:row>
          <xdr:rowOff>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1500-000024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114300</xdr:rowOff>
        </xdr:from>
        <xdr:to>
          <xdr:col>5</xdr:col>
          <xdr:colOff>0</xdr:colOff>
          <xdr:row>27</xdr:row>
          <xdr:rowOff>123825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1500-000025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114300</xdr:rowOff>
        </xdr:from>
        <xdr:to>
          <xdr:col>6</xdr:col>
          <xdr:colOff>314325</xdr:colOff>
          <xdr:row>27</xdr:row>
          <xdr:rowOff>123825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1500-000026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114300</xdr:rowOff>
        </xdr:from>
        <xdr:to>
          <xdr:col>5</xdr:col>
          <xdr:colOff>0</xdr:colOff>
          <xdr:row>29</xdr:row>
          <xdr:rowOff>123825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1500-000027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114300</xdr:rowOff>
        </xdr:from>
        <xdr:to>
          <xdr:col>6</xdr:col>
          <xdr:colOff>314325</xdr:colOff>
          <xdr:row>29</xdr:row>
          <xdr:rowOff>123825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1500-000028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5</xdr:col>
          <xdr:colOff>0</xdr:colOff>
          <xdr:row>31</xdr:row>
          <xdr:rowOff>123825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1500-000029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114300</xdr:rowOff>
        </xdr:from>
        <xdr:to>
          <xdr:col>6</xdr:col>
          <xdr:colOff>314325</xdr:colOff>
          <xdr:row>31</xdr:row>
          <xdr:rowOff>123825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1500-00002A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1500-00002B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9525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1500-00002C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xdr:row>
          <xdr:rowOff>0</xdr:rowOff>
        </xdr:from>
        <xdr:to>
          <xdr:col>26</xdr:col>
          <xdr:colOff>276225</xdr:colOff>
          <xdr:row>3</xdr:row>
          <xdr:rowOff>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1500-00002D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xdr:row>
          <xdr:rowOff>0</xdr:rowOff>
        </xdr:from>
        <xdr:to>
          <xdr:col>30</xdr:col>
          <xdr:colOff>276225</xdr:colOff>
          <xdr:row>3</xdr:row>
          <xdr:rowOff>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1500-00002E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123825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123825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600-00000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123825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600-00000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123825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600-00000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123825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1600-00000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123825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1600-00000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123825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1600-00000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123825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1600-00000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123825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1600-00000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123825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600-00000A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123825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1600-00000B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123825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1600-00000C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238125</xdr:rowOff>
        </xdr:from>
        <xdr:to>
          <xdr:col>11</xdr:col>
          <xdr:colOff>314325</xdr:colOff>
          <xdr:row>23</xdr:row>
          <xdr:rowOff>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1600-00000D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238125</xdr:rowOff>
        </xdr:from>
        <xdr:to>
          <xdr:col>15</xdr:col>
          <xdr:colOff>314325</xdr:colOff>
          <xdr:row>23</xdr:row>
          <xdr:rowOff>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1600-00000E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238125</xdr:rowOff>
        </xdr:from>
        <xdr:to>
          <xdr:col>11</xdr:col>
          <xdr:colOff>314325</xdr:colOff>
          <xdr:row>23</xdr:row>
          <xdr:rowOff>228600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1600-00000F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238125</xdr:rowOff>
        </xdr:from>
        <xdr:to>
          <xdr:col>15</xdr:col>
          <xdr:colOff>314325</xdr:colOff>
          <xdr:row>23</xdr:row>
          <xdr:rowOff>228600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1600-000010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238125</xdr:rowOff>
        </xdr:from>
        <xdr:to>
          <xdr:col>11</xdr:col>
          <xdr:colOff>314325</xdr:colOff>
          <xdr:row>24</xdr:row>
          <xdr:rowOff>228600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1600-00001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238125</xdr:rowOff>
        </xdr:from>
        <xdr:to>
          <xdr:col>15</xdr:col>
          <xdr:colOff>314325</xdr:colOff>
          <xdr:row>24</xdr:row>
          <xdr:rowOff>228600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1600-00001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314325</xdr:colOff>
          <xdr:row>25</xdr:row>
          <xdr:rowOff>228600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1600-00001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314325</xdr:colOff>
          <xdr:row>25</xdr:row>
          <xdr:rowOff>228600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1600-00001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314325</xdr:colOff>
          <xdr:row>25</xdr:row>
          <xdr:rowOff>228600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1600-00001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314325</xdr:colOff>
          <xdr:row>25</xdr:row>
          <xdr:rowOff>228600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1600-00001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314325</xdr:colOff>
          <xdr:row>26</xdr:row>
          <xdr:rowOff>228600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1600-00001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314325</xdr:colOff>
          <xdr:row>26</xdr:row>
          <xdr:rowOff>228600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1600-00001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314325</xdr:colOff>
          <xdr:row>26</xdr:row>
          <xdr:rowOff>228600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1600-00001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314325</xdr:colOff>
          <xdr:row>26</xdr:row>
          <xdr:rowOff>228600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1600-00001A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314325</xdr:colOff>
          <xdr:row>36</xdr:row>
          <xdr:rowOff>228600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1600-00001B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314325</xdr:colOff>
          <xdr:row>36</xdr:row>
          <xdr:rowOff>228600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1600-00001C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314325</xdr:colOff>
          <xdr:row>36</xdr:row>
          <xdr:rowOff>228600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1600-00001D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314325</xdr:colOff>
          <xdr:row>36</xdr:row>
          <xdr:rowOff>228600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1600-00001E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238125</xdr:rowOff>
        </xdr:from>
        <xdr:to>
          <xdr:col>34</xdr:col>
          <xdr:colOff>314325</xdr:colOff>
          <xdr:row>35</xdr:row>
          <xdr:rowOff>228600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1600-00001F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34</xdr:row>
          <xdr:rowOff>238125</xdr:rowOff>
        </xdr:from>
        <xdr:to>
          <xdr:col>39</xdr:col>
          <xdr:colOff>314325</xdr:colOff>
          <xdr:row>35</xdr:row>
          <xdr:rowOff>228600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1600-000020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40</xdr:row>
          <xdr:rowOff>114300</xdr:rowOff>
        </xdr:from>
        <xdr:to>
          <xdr:col>9</xdr:col>
          <xdr:colOff>0</xdr:colOff>
          <xdr:row>41</xdr:row>
          <xdr:rowOff>123825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1600-00002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114300</xdr:rowOff>
        </xdr:from>
        <xdr:to>
          <xdr:col>6</xdr:col>
          <xdr:colOff>0</xdr:colOff>
          <xdr:row>41</xdr:row>
          <xdr:rowOff>123825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1600-00002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42</xdr:row>
          <xdr:rowOff>114300</xdr:rowOff>
        </xdr:from>
        <xdr:to>
          <xdr:col>9</xdr:col>
          <xdr:colOff>0</xdr:colOff>
          <xdr:row>43</xdr:row>
          <xdr:rowOff>123825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1600-00002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114300</xdr:rowOff>
        </xdr:from>
        <xdr:to>
          <xdr:col>6</xdr:col>
          <xdr:colOff>0</xdr:colOff>
          <xdr:row>43</xdr:row>
          <xdr:rowOff>123825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1600-00002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114300</xdr:rowOff>
        </xdr:from>
        <xdr:to>
          <xdr:col>32</xdr:col>
          <xdr:colOff>0</xdr:colOff>
          <xdr:row>41</xdr:row>
          <xdr:rowOff>123825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1600-00002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40</xdr:row>
          <xdr:rowOff>114300</xdr:rowOff>
        </xdr:from>
        <xdr:to>
          <xdr:col>29</xdr:col>
          <xdr:colOff>0</xdr:colOff>
          <xdr:row>41</xdr:row>
          <xdr:rowOff>123825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1600-00002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42</xdr:row>
          <xdr:rowOff>114300</xdr:rowOff>
        </xdr:from>
        <xdr:to>
          <xdr:col>32</xdr:col>
          <xdr:colOff>0</xdr:colOff>
          <xdr:row>43</xdr:row>
          <xdr:rowOff>123825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1600-00002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42</xdr:row>
          <xdr:rowOff>114300</xdr:rowOff>
        </xdr:from>
        <xdr:to>
          <xdr:col>29</xdr:col>
          <xdr:colOff>0</xdr:colOff>
          <xdr:row>43</xdr:row>
          <xdr:rowOff>123825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1600-00002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40</xdr:row>
          <xdr:rowOff>114300</xdr:rowOff>
        </xdr:from>
        <xdr:to>
          <xdr:col>39</xdr:col>
          <xdr:colOff>0</xdr:colOff>
          <xdr:row>41</xdr:row>
          <xdr:rowOff>123825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1600-00002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114300</xdr:rowOff>
        </xdr:from>
        <xdr:to>
          <xdr:col>36</xdr:col>
          <xdr:colOff>0</xdr:colOff>
          <xdr:row>41</xdr:row>
          <xdr:rowOff>123825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1600-00002A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28575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0</xdr:colOff>
          <xdr:row>4</xdr:row>
          <xdr:rowOff>285750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700-00000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19</xdr:col>
          <xdr:colOff>333375</xdr:colOff>
          <xdr:row>4</xdr:row>
          <xdr:rowOff>285750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700-00000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0</xdr:colOff>
          <xdr:row>5</xdr:row>
          <xdr:rowOff>285750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700-00000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19</xdr:col>
          <xdr:colOff>333375</xdr:colOff>
          <xdr:row>5</xdr:row>
          <xdr:rowOff>285750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700-00000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0</xdr:colOff>
          <xdr:row>6</xdr:row>
          <xdr:rowOff>285750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700-00000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19</xdr:col>
          <xdr:colOff>333375</xdr:colOff>
          <xdr:row>6</xdr:row>
          <xdr:rowOff>285750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700-00000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0</xdr:colOff>
          <xdr:row>7</xdr:row>
          <xdr:rowOff>285750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700-00000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19</xdr:col>
          <xdr:colOff>333375</xdr:colOff>
          <xdr:row>7</xdr:row>
          <xdr:rowOff>285750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700-00000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0</xdr:colOff>
          <xdr:row>8</xdr:row>
          <xdr:rowOff>285750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700-00000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19</xdr:col>
          <xdr:colOff>333375</xdr:colOff>
          <xdr:row>8</xdr:row>
          <xdr:rowOff>285750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700-00000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0</xdr:colOff>
          <xdr:row>9</xdr:row>
          <xdr:rowOff>285750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700-00000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19</xdr:col>
          <xdr:colOff>333375</xdr:colOff>
          <xdr:row>9</xdr:row>
          <xdr:rowOff>285750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700-00000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0</xdr:colOff>
          <xdr:row>10</xdr:row>
          <xdr:rowOff>285750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700-00000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19</xdr:col>
          <xdr:colOff>333375</xdr:colOff>
          <xdr:row>10</xdr:row>
          <xdr:rowOff>285750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700-00001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0</xdr:colOff>
          <xdr:row>11</xdr:row>
          <xdr:rowOff>285750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700-00001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19</xdr:col>
          <xdr:colOff>333375</xdr:colOff>
          <xdr:row>11</xdr:row>
          <xdr:rowOff>285750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700-00001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0</xdr:colOff>
          <xdr:row>12</xdr:row>
          <xdr:rowOff>285750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700-00001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19</xdr:col>
          <xdr:colOff>333375</xdr:colOff>
          <xdr:row>12</xdr:row>
          <xdr:rowOff>285750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700-00001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700-00001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0</xdr:colOff>
          <xdr:row>15</xdr:row>
          <xdr:rowOff>133350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700-00001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19</xdr:col>
          <xdr:colOff>333375</xdr:colOff>
          <xdr:row>15</xdr:row>
          <xdr:rowOff>133350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700-00001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0</xdr:colOff>
          <xdr:row>17</xdr:row>
          <xdr:rowOff>285750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700-00001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19</xdr:col>
          <xdr:colOff>333375</xdr:colOff>
          <xdr:row>17</xdr:row>
          <xdr:rowOff>285750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700-00001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0</xdr:colOff>
          <xdr:row>18</xdr:row>
          <xdr:rowOff>285750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700-00001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19</xdr:col>
          <xdr:colOff>333375</xdr:colOff>
          <xdr:row>18</xdr:row>
          <xdr:rowOff>285750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700-00001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0</xdr:colOff>
          <xdr:row>19</xdr:row>
          <xdr:rowOff>285750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1700-00001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19</xdr:col>
          <xdr:colOff>333375</xdr:colOff>
          <xdr:row>19</xdr:row>
          <xdr:rowOff>285750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700-00001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0</xdr:colOff>
          <xdr:row>20</xdr:row>
          <xdr:rowOff>285750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1700-00001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19</xdr:col>
          <xdr:colOff>333375</xdr:colOff>
          <xdr:row>20</xdr:row>
          <xdr:rowOff>285750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1700-00001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0</xdr:colOff>
          <xdr:row>21</xdr:row>
          <xdr:rowOff>285750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1700-00002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19</xdr:col>
          <xdr:colOff>333375</xdr:colOff>
          <xdr:row>21</xdr:row>
          <xdr:rowOff>285750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1700-00002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0</xdr:colOff>
          <xdr:row>22</xdr:row>
          <xdr:rowOff>285750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1700-00002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19</xdr:col>
          <xdr:colOff>333375</xdr:colOff>
          <xdr:row>22</xdr:row>
          <xdr:rowOff>285750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1700-00002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0</xdr:colOff>
          <xdr:row>23</xdr:row>
          <xdr:rowOff>285750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1700-00002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19</xdr:col>
          <xdr:colOff>333375</xdr:colOff>
          <xdr:row>23</xdr:row>
          <xdr:rowOff>285750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1700-00002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0</xdr:colOff>
          <xdr:row>24</xdr:row>
          <xdr:rowOff>285750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1700-00002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19</xdr:col>
          <xdr:colOff>333375</xdr:colOff>
          <xdr:row>24</xdr:row>
          <xdr:rowOff>285750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1700-00002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0</xdr:colOff>
          <xdr:row>25</xdr:row>
          <xdr:rowOff>285750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1700-00002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19</xdr:col>
          <xdr:colOff>333375</xdr:colOff>
          <xdr:row>25</xdr:row>
          <xdr:rowOff>285750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1700-00002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0</xdr:colOff>
          <xdr:row>26</xdr:row>
          <xdr:rowOff>285750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1700-00002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19</xdr:col>
          <xdr:colOff>333375</xdr:colOff>
          <xdr:row>26</xdr:row>
          <xdr:rowOff>285750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1700-00002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0</xdr:colOff>
          <xdr:row>27</xdr:row>
          <xdr:rowOff>285750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1700-00002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19</xdr:col>
          <xdr:colOff>333375</xdr:colOff>
          <xdr:row>27</xdr:row>
          <xdr:rowOff>285750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1700-00002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0</xdr:colOff>
          <xdr:row>28</xdr:row>
          <xdr:rowOff>285750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1700-00002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19</xdr:col>
          <xdr:colOff>333375</xdr:colOff>
          <xdr:row>28</xdr:row>
          <xdr:rowOff>285750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1700-00002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0</xdr:colOff>
          <xdr:row>29</xdr:row>
          <xdr:rowOff>285750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1700-00003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19</xdr:col>
          <xdr:colOff>333375</xdr:colOff>
          <xdr:row>29</xdr:row>
          <xdr:rowOff>285750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1700-00003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0</xdr:colOff>
          <xdr:row>30</xdr:row>
          <xdr:rowOff>285750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1700-00003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19</xdr:col>
          <xdr:colOff>333375</xdr:colOff>
          <xdr:row>30</xdr:row>
          <xdr:rowOff>285750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1700-00003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0</xdr:colOff>
          <xdr:row>31</xdr:row>
          <xdr:rowOff>285750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1700-00003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19</xdr:col>
          <xdr:colOff>333375</xdr:colOff>
          <xdr:row>31</xdr:row>
          <xdr:rowOff>285750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1700-00003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0</xdr:colOff>
          <xdr:row>4</xdr:row>
          <xdr:rowOff>285750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1700-00003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41</xdr:col>
          <xdr:colOff>333375</xdr:colOff>
          <xdr:row>4</xdr:row>
          <xdr:rowOff>285750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1700-00003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0</xdr:colOff>
          <xdr:row>5</xdr:row>
          <xdr:rowOff>285750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1700-00003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41</xdr:col>
          <xdr:colOff>333375</xdr:colOff>
          <xdr:row>5</xdr:row>
          <xdr:rowOff>285750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1700-00003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57150</xdr:rowOff>
        </xdr:from>
        <xdr:to>
          <xdr:col>39</xdr:col>
          <xdr:colOff>0</xdr:colOff>
          <xdr:row>6</xdr:row>
          <xdr:rowOff>285750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1700-00003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41</xdr:col>
          <xdr:colOff>333375</xdr:colOff>
          <xdr:row>6</xdr:row>
          <xdr:rowOff>285750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1700-00003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57150</xdr:rowOff>
        </xdr:from>
        <xdr:to>
          <xdr:col>39</xdr:col>
          <xdr:colOff>0</xdr:colOff>
          <xdr:row>7</xdr:row>
          <xdr:rowOff>285750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1700-00003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41</xdr:col>
          <xdr:colOff>333375</xdr:colOff>
          <xdr:row>7</xdr:row>
          <xdr:rowOff>285750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1700-00003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0</xdr:colOff>
          <xdr:row>8</xdr:row>
          <xdr:rowOff>285750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1700-00003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41</xdr:col>
          <xdr:colOff>333375</xdr:colOff>
          <xdr:row>8</xdr:row>
          <xdr:rowOff>285750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1700-00003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0</xdr:colOff>
          <xdr:row>9</xdr:row>
          <xdr:rowOff>285750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1700-00004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41</xdr:col>
          <xdr:colOff>333375</xdr:colOff>
          <xdr:row>9</xdr:row>
          <xdr:rowOff>285750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1700-00004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0</xdr:colOff>
          <xdr:row>10</xdr:row>
          <xdr:rowOff>285750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1700-00004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41</xdr:col>
          <xdr:colOff>333375</xdr:colOff>
          <xdr:row>10</xdr:row>
          <xdr:rowOff>285750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1700-00004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11</xdr:row>
          <xdr:rowOff>57150</xdr:rowOff>
        </xdr:from>
        <xdr:to>
          <xdr:col>39</xdr:col>
          <xdr:colOff>0</xdr:colOff>
          <xdr:row>11</xdr:row>
          <xdr:rowOff>285750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1700-00004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57150</xdr:rowOff>
        </xdr:from>
        <xdr:to>
          <xdr:col>41</xdr:col>
          <xdr:colOff>333375</xdr:colOff>
          <xdr:row>11</xdr:row>
          <xdr:rowOff>285750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1700-00004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0</xdr:colOff>
          <xdr:row>12</xdr:row>
          <xdr:rowOff>285750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1700-00004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41</xdr:col>
          <xdr:colOff>333375</xdr:colOff>
          <xdr:row>12</xdr:row>
          <xdr:rowOff>285750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1700-00004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0</xdr:colOff>
          <xdr:row>13</xdr:row>
          <xdr:rowOff>285750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1700-00004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41</xdr:col>
          <xdr:colOff>333375</xdr:colOff>
          <xdr:row>13</xdr:row>
          <xdr:rowOff>285750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1700-00004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xdr:row>
          <xdr:rowOff>57150</xdr:rowOff>
        </xdr:from>
        <xdr:to>
          <xdr:col>39</xdr:col>
          <xdr:colOff>0</xdr:colOff>
          <xdr:row>14</xdr:row>
          <xdr:rowOff>285750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1700-00004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14</xdr:row>
          <xdr:rowOff>57150</xdr:rowOff>
        </xdr:from>
        <xdr:to>
          <xdr:col>41</xdr:col>
          <xdr:colOff>333375</xdr:colOff>
          <xdr:row>14</xdr:row>
          <xdr:rowOff>285750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1700-00004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57150</xdr:rowOff>
        </xdr:from>
        <xdr:to>
          <xdr:col>39</xdr:col>
          <xdr:colOff>0</xdr:colOff>
          <xdr:row>15</xdr:row>
          <xdr:rowOff>285750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1700-00004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15</xdr:row>
          <xdr:rowOff>57150</xdr:rowOff>
        </xdr:from>
        <xdr:to>
          <xdr:col>41</xdr:col>
          <xdr:colOff>333375</xdr:colOff>
          <xdr:row>15</xdr:row>
          <xdr:rowOff>285750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1700-00004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57150</xdr:rowOff>
        </xdr:from>
        <xdr:to>
          <xdr:col>39</xdr:col>
          <xdr:colOff>0</xdr:colOff>
          <xdr:row>16</xdr:row>
          <xdr:rowOff>285750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1700-00004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41</xdr:col>
          <xdr:colOff>333375</xdr:colOff>
          <xdr:row>16</xdr:row>
          <xdr:rowOff>285750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1700-00004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57150</xdr:rowOff>
        </xdr:from>
        <xdr:to>
          <xdr:col>39</xdr:col>
          <xdr:colOff>0</xdr:colOff>
          <xdr:row>17</xdr:row>
          <xdr:rowOff>285750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1700-00005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17</xdr:row>
          <xdr:rowOff>57150</xdr:rowOff>
        </xdr:from>
        <xdr:to>
          <xdr:col>41</xdr:col>
          <xdr:colOff>333375</xdr:colOff>
          <xdr:row>17</xdr:row>
          <xdr:rowOff>285750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1700-00005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18</xdr:row>
          <xdr:rowOff>57150</xdr:rowOff>
        </xdr:from>
        <xdr:to>
          <xdr:col>39</xdr:col>
          <xdr:colOff>0</xdr:colOff>
          <xdr:row>18</xdr:row>
          <xdr:rowOff>285750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1700-00005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57150</xdr:rowOff>
        </xdr:from>
        <xdr:to>
          <xdr:col>41</xdr:col>
          <xdr:colOff>333375</xdr:colOff>
          <xdr:row>18</xdr:row>
          <xdr:rowOff>285750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1700-00005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19</xdr:row>
          <xdr:rowOff>57150</xdr:rowOff>
        </xdr:from>
        <xdr:to>
          <xdr:col>39</xdr:col>
          <xdr:colOff>0</xdr:colOff>
          <xdr:row>19</xdr:row>
          <xdr:rowOff>285750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1700-00005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41</xdr:col>
          <xdr:colOff>333375</xdr:colOff>
          <xdr:row>19</xdr:row>
          <xdr:rowOff>285750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1700-00005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20</xdr:row>
          <xdr:rowOff>57150</xdr:rowOff>
        </xdr:from>
        <xdr:to>
          <xdr:col>39</xdr:col>
          <xdr:colOff>0</xdr:colOff>
          <xdr:row>20</xdr:row>
          <xdr:rowOff>285750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1700-00005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20</xdr:row>
          <xdr:rowOff>57150</xdr:rowOff>
        </xdr:from>
        <xdr:to>
          <xdr:col>41</xdr:col>
          <xdr:colOff>333375</xdr:colOff>
          <xdr:row>20</xdr:row>
          <xdr:rowOff>285750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1700-00005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21</xdr:row>
          <xdr:rowOff>57150</xdr:rowOff>
        </xdr:from>
        <xdr:to>
          <xdr:col>39</xdr:col>
          <xdr:colOff>0</xdr:colOff>
          <xdr:row>21</xdr:row>
          <xdr:rowOff>285750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1700-00005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21</xdr:row>
          <xdr:rowOff>57150</xdr:rowOff>
        </xdr:from>
        <xdr:to>
          <xdr:col>41</xdr:col>
          <xdr:colOff>333375</xdr:colOff>
          <xdr:row>21</xdr:row>
          <xdr:rowOff>285750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1700-00005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1700-00005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1700-00005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9&#30435;&#26619;&#25351;&#23566;&#23460;/&#30435;&#26619;&#19968;&#20418;/020%20&#25351;&#23566;&#30435;&#26619;/04%20&#30435;&#26619;&#25552;&#20986;&#36039;&#26009;/R4/1-&#36215;&#26696;/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7.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84" Type="http://schemas.openxmlformats.org/officeDocument/2006/relationships/ctrlProp" Target="../ctrlProps/ctrlProp105.xml"/><Relationship Id="rId89" Type="http://schemas.openxmlformats.org/officeDocument/2006/relationships/ctrlProp" Target="../ctrlProps/ctrlProp110.xml"/><Relationship Id="rId112" Type="http://schemas.openxmlformats.org/officeDocument/2006/relationships/comments" Target="../comments1.xml"/><Relationship Id="rId2" Type="http://schemas.openxmlformats.org/officeDocument/2006/relationships/drawing" Target="../drawings/drawing5.xml"/><Relationship Id="rId16" Type="http://schemas.openxmlformats.org/officeDocument/2006/relationships/ctrlProp" Target="../ctrlProps/ctrlProp37.xml"/><Relationship Id="rId29" Type="http://schemas.openxmlformats.org/officeDocument/2006/relationships/ctrlProp" Target="../ctrlProps/ctrlProp50.xml"/><Relationship Id="rId107" Type="http://schemas.openxmlformats.org/officeDocument/2006/relationships/ctrlProp" Target="../ctrlProps/ctrlProp128.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trlProp" Target="../ctrlProps/ctrlProp66.xml"/><Relationship Id="rId53" Type="http://schemas.openxmlformats.org/officeDocument/2006/relationships/ctrlProp" Target="../ctrlProps/ctrlProp74.xml"/><Relationship Id="rId58" Type="http://schemas.openxmlformats.org/officeDocument/2006/relationships/ctrlProp" Target="../ctrlProps/ctrlProp79.xml"/><Relationship Id="rId66" Type="http://schemas.openxmlformats.org/officeDocument/2006/relationships/ctrlProp" Target="../ctrlProps/ctrlProp87.xml"/><Relationship Id="rId74" Type="http://schemas.openxmlformats.org/officeDocument/2006/relationships/ctrlProp" Target="../ctrlProps/ctrlProp95.xml"/><Relationship Id="rId79" Type="http://schemas.openxmlformats.org/officeDocument/2006/relationships/ctrlProp" Target="../ctrlProps/ctrlProp100.xml"/><Relationship Id="rId87" Type="http://schemas.openxmlformats.org/officeDocument/2006/relationships/ctrlProp" Target="../ctrlProps/ctrlProp108.xml"/><Relationship Id="rId102" Type="http://schemas.openxmlformats.org/officeDocument/2006/relationships/ctrlProp" Target="../ctrlProps/ctrlProp123.xml"/><Relationship Id="rId110" Type="http://schemas.openxmlformats.org/officeDocument/2006/relationships/ctrlProp" Target="../ctrlProps/ctrlProp131.xml"/><Relationship Id="rId5" Type="http://schemas.openxmlformats.org/officeDocument/2006/relationships/ctrlProp" Target="../ctrlProps/ctrlProp26.xml"/><Relationship Id="rId61" Type="http://schemas.openxmlformats.org/officeDocument/2006/relationships/ctrlProp" Target="../ctrlProps/ctrlProp82.xml"/><Relationship Id="rId82" Type="http://schemas.openxmlformats.org/officeDocument/2006/relationships/ctrlProp" Target="../ctrlProps/ctrlProp103.xml"/><Relationship Id="rId90" Type="http://schemas.openxmlformats.org/officeDocument/2006/relationships/ctrlProp" Target="../ctrlProps/ctrlProp111.xml"/><Relationship Id="rId95" Type="http://schemas.openxmlformats.org/officeDocument/2006/relationships/ctrlProp" Target="../ctrlProps/ctrlProp116.xml"/><Relationship Id="rId19" Type="http://schemas.openxmlformats.org/officeDocument/2006/relationships/ctrlProp" Target="../ctrlProps/ctrlProp4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 Id="rId48" Type="http://schemas.openxmlformats.org/officeDocument/2006/relationships/ctrlProp" Target="../ctrlProps/ctrlProp69.xml"/><Relationship Id="rId56" Type="http://schemas.openxmlformats.org/officeDocument/2006/relationships/ctrlProp" Target="../ctrlProps/ctrlProp77.xml"/><Relationship Id="rId64" Type="http://schemas.openxmlformats.org/officeDocument/2006/relationships/ctrlProp" Target="../ctrlProps/ctrlProp85.xml"/><Relationship Id="rId69" Type="http://schemas.openxmlformats.org/officeDocument/2006/relationships/ctrlProp" Target="../ctrlProps/ctrlProp90.xml"/><Relationship Id="rId77" Type="http://schemas.openxmlformats.org/officeDocument/2006/relationships/ctrlProp" Target="../ctrlProps/ctrlProp98.xml"/><Relationship Id="rId100" Type="http://schemas.openxmlformats.org/officeDocument/2006/relationships/ctrlProp" Target="../ctrlProps/ctrlProp121.xml"/><Relationship Id="rId105" Type="http://schemas.openxmlformats.org/officeDocument/2006/relationships/ctrlProp" Target="../ctrlProps/ctrlProp126.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80" Type="http://schemas.openxmlformats.org/officeDocument/2006/relationships/ctrlProp" Target="../ctrlProps/ctrlProp101.xml"/><Relationship Id="rId85" Type="http://schemas.openxmlformats.org/officeDocument/2006/relationships/ctrlProp" Target="../ctrlProps/ctrlProp106.xml"/><Relationship Id="rId93" Type="http://schemas.openxmlformats.org/officeDocument/2006/relationships/ctrlProp" Target="../ctrlProps/ctrlProp114.xml"/><Relationship Id="rId9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46" Type="http://schemas.openxmlformats.org/officeDocument/2006/relationships/ctrlProp" Target="../ctrlProps/ctrlProp67.xml"/><Relationship Id="rId59" Type="http://schemas.openxmlformats.org/officeDocument/2006/relationships/ctrlProp" Target="../ctrlProps/ctrlProp80.xml"/><Relationship Id="rId67" Type="http://schemas.openxmlformats.org/officeDocument/2006/relationships/ctrlProp" Target="../ctrlProps/ctrlProp88.xml"/><Relationship Id="rId103" Type="http://schemas.openxmlformats.org/officeDocument/2006/relationships/ctrlProp" Target="../ctrlProps/ctrlProp124.xml"/><Relationship Id="rId108" Type="http://schemas.openxmlformats.org/officeDocument/2006/relationships/ctrlProp" Target="../ctrlProps/ctrlProp129.xml"/><Relationship Id="rId20" Type="http://schemas.openxmlformats.org/officeDocument/2006/relationships/ctrlProp" Target="../ctrlProps/ctrlProp41.xml"/><Relationship Id="rId41" Type="http://schemas.openxmlformats.org/officeDocument/2006/relationships/ctrlProp" Target="../ctrlProps/ctrlProp62.xml"/><Relationship Id="rId54" Type="http://schemas.openxmlformats.org/officeDocument/2006/relationships/ctrlProp" Target="../ctrlProps/ctrlProp75.xml"/><Relationship Id="rId62" Type="http://schemas.openxmlformats.org/officeDocument/2006/relationships/ctrlProp" Target="../ctrlProps/ctrlProp83.xml"/><Relationship Id="rId70" Type="http://schemas.openxmlformats.org/officeDocument/2006/relationships/ctrlProp" Target="../ctrlProps/ctrlProp91.xml"/><Relationship Id="rId75" Type="http://schemas.openxmlformats.org/officeDocument/2006/relationships/ctrlProp" Target="../ctrlProps/ctrlProp96.xml"/><Relationship Id="rId83" Type="http://schemas.openxmlformats.org/officeDocument/2006/relationships/ctrlProp" Target="../ctrlProps/ctrlProp104.xml"/><Relationship Id="rId88" Type="http://schemas.openxmlformats.org/officeDocument/2006/relationships/ctrlProp" Target="../ctrlProps/ctrlProp109.xml"/><Relationship Id="rId91" Type="http://schemas.openxmlformats.org/officeDocument/2006/relationships/ctrlProp" Target="../ctrlProps/ctrlProp112.xml"/><Relationship Id="rId96" Type="http://schemas.openxmlformats.org/officeDocument/2006/relationships/ctrlProp" Target="../ctrlProps/ctrlProp117.xml"/><Relationship Id="rId111" Type="http://schemas.openxmlformats.org/officeDocument/2006/relationships/ctrlProp" Target="../ctrlProps/ctrlProp132.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6" Type="http://schemas.openxmlformats.org/officeDocument/2006/relationships/ctrlProp" Target="../ctrlProps/ctrlProp127.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78" Type="http://schemas.openxmlformats.org/officeDocument/2006/relationships/ctrlProp" Target="../ctrlProps/ctrlProp99.xml"/><Relationship Id="rId81" Type="http://schemas.openxmlformats.org/officeDocument/2006/relationships/ctrlProp" Target="../ctrlProps/ctrlProp102.xml"/><Relationship Id="rId86" Type="http://schemas.openxmlformats.org/officeDocument/2006/relationships/ctrlProp" Target="../ctrlProps/ctrlProp107.xml"/><Relationship Id="rId94" Type="http://schemas.openxmlformats.org/officeDocument/2006/relationships/ctrlProp" Target="../ctrlProps/ctrlProp115.xml"/><Relationship Id="rId99" Type="http://schemas.openxmlformats.org/officeDocument/2006/relationships/ctrlProp" Target="../ctrlProps/ctrlProp120.xml"/><Relationship Id="rId101" Type="http://schemas.openxmlformats.org/officeDocument/2006/relationships/ctrlProp" Target="../ctrlProps/ctrlProp122.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109" Type="http://schemas.openxmlformats.org/officeDocument/2006/relationships/ctrlProp" Target="../ctrlProps/ctrlProp13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104" Type="http://schemas.openxmlformats.org/officeDocument/2006/relationships/ctrlProp" Target="../ctrlProps/ctrlProp125.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55.xml"/><Relationship Id="rId21" Type="http://schemas.openxmlformats.org/officeDocument/2006/relationships/ctrlProp" Target="../ctrlProps/ctrlProp150.xml"/><Relationship Id="rId42" Type="http://schemas.openxmlformats.org/officeDocument/2006/relationships/ctrlProp" Target="../ctrlProps/ctrlProp171.xml"/><Relationship Id="rId47" Type="http://schemas.openxmlformats.org/officeDocument/2006/relationships/ctrlProp" Target="../ctrlProps/ctrlProp176.xml"/><Relationship Id="rId63" Type="http://schemas.openxmlformats.org/officeDocument/2006/relationships/ctrlProp" Target="../ctrlProps/ctrlProp192.xml"/><Relationship Id="rId68" Type="http://schemas.openxmlformats.org/officeDocument/2006/relationships/ctrlProp" Target="../ctrlProps/ctrlProp197.xml"/><Relationship Id="rId84" Type="http://schemas.openxmlformats.org/officeDocument/2006/relationships/ctrlProp" Target="../ctrlProps/ctrlProp213.xml"/><Relationship Id="rId89" Type="http://schemas.openxmlformats.org/officeDocument/2006/relationships/ctrlProp" Target="../ctrlProps/ctrlProp218.xml"/><Relationship Id="rId112" Type="http://schemas.openxmlformats.org/officeDocument/2006/relationships/comments" Target="../comments2.xml"/><Relationship Id="rId2" Type="http://schemas.openxmlformats.org/officeDocument/2006/relationships/drawing" Target="../drawings/drawing6.xml"/><Relationship Id="rId16" Type="http://schemas.openxmlformats.org/officeDocument/2006/relationships/ctrlProp" Target="../ctrlProps/ctrlProp145.xml"/><Relationship Id="rId29" Type="http://schemas.openxmlformats.org/officeDocument/2006/relationships/ctrlProp" Target="../ctrlProps/ctrlProp158.xml"/><Relationship Id="rId107" Type="http://schemas.openxmlformats.org/officeDocument/2006/relationships/ctrlProp" Target="../ctrlProps/ctrlProp236.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37" Type="http://schemas.openxmlformats.org/officeDocument/2006/relationships/ctrlProp" Target="../ctrlProps/ctrlProp166.xml"/><Relationship Id="rId40" Type="http://schemas.openxmlformats.org/officeDocument/2006/relationships/ctrlProp" Target="../ctrlProps/ctrlProp169.xml"/><Relationship Id="rId45" Type="http://schemas.openxmlformats.org/officeDocument/2006/relationships/ctrlProp" Target="../ctrlProps/ctrlProp174.xml"/><Relationship Id="rId53" Type="http://schemas.openxmlformats.org/officeDocument/2006/relationships/ctrlProp" Target="../ctrlProps/ctrlProp182.xml"/><Relationship Id="rId58" Type="http://schemas.openxmlformats.org/officeDocument/2006/relationships/ctrlProp" Target="../ctrlProps/ctrlProp187.xml"/><Relationship Id="rId66" Type="http://schemas.openxmlformats.org/officeDocument/2006/relationships/ctrlProp" Target="../ctrlProps/ctrlProp195.xml"/><Relationship Id="rId74" Type="http://schemas.openxmlformats.org/officeDocument/2006/relationships/ctrlProp" Target="../ctrlProps/ctrlProp203.xml"/><Relationship Id="rId79" Type="http://schemas.openxmlformats.org/officeDocument/2006/relationships/ctrlProp" Target="../ctrlProps/ctrlProp208.xml"/><Relationship Id="rId87" Type="http://schemas.openxmlformats.org/officeDocument/2006/relationships/ctrlProp" Target="../ctrlProps/ctrlProp216.xml"/><Relationship Id="rId102" Type="http://schemas.openxmlformats.org/officeDocument/2006/relationships/ctrlProp" Target="../ctrlProps/ctrlProp231.xml"/><Relationship Id="rId110" Type="http://schemas.openxmlformats.org/officeDocument/2006/relationships/ctrlProp" Target="../ctrlProps/ctrlProp239.xml"/><Relationship Id="rId5" Type="http://schemas.openxmlformats.org/officeDocument/2006/relationships/ctrlProp" Target="../ctrlProps/ctrlProp134.xml"/><Relationship Id="rId61" Type="http://schemas.openxmlformats.org/officeDocument/2006/relationships/ctrlProp" Target="../ctrlProps/ctrlProp190.xml"/><Relationship Id="rId82" Type="http://schemas.openxmlformats.org/officeDocument/2006/relationships/ctrlProp" Target="../ctrlProps/ctrlProp211.xml"/><Relationship Id="rId90" Type="http://schemas.openxmlformats.org/officeDocument/2006/relationships/ctrlProp" Target="../ctrlProps/ctrlProp219.xml"/><Relationship Id="rId95" Type="http://schemas.openxmlformats.org/officeDocument/2006/relationships/ctrlProp" Target="../ctrlProps/ctrlProp224.xml"/><Relationship Id="rId19" Type="http://schemas.openxmlformats.org/officeDocument/2006/relationships/ctrlProp" Target="../ctrlProps/ctrlProp14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 Id="rId35" Type="http://schemas.openxmlformats.org/officeDocument/2006/relationships/ctrlProp" Target="../ctrlProps/ctrlProp164.xml"/><Relationship Id="rId43" Type="http://schemas.openxmlformats.org/officeDocument/2006/relationships/ctrlProp" Target="../ctrlProps/ctrlProp172.xml"/><Relationship Id="rId48" Type="http://schemas.openxmlformats.org/officeDocument/2006/relationships/ctrlProp" Target="../ctrlProps/ctrlProp177.xml"/><Relationship Id="rId56" Type="http://schemas.openxmlformats.org/officeDocument/2006/relationships/ctrlProp" Target="../ctrlProps/ctrlProp185.xml"/><Relationship Id="rId64" Type="http://schemas.openxmlformats.org/officeDocument/2006/relationships/ctrlProp" Target="../ctrlProps/ctrlProp193.xml"/><Relationship Id="rId69" Type="http://schemas.openxmlformats.org/officeDocument/2006/relationships/ctrlProp" Target="../ctrlProps/ctrlProp198.xml"/><Relationship Id="rId77" Type="http://schemas.openxmlformats.org/officeDocument/2006/relationships/ctrlProp" Target="../ctrlProps/ctrlProp206.xml"/><Relationship Id="rId100" Type="http://schemas.openxmlformats.org/officeDocument/2006/relationships/ctrlProp" Target="../ctrlProps/ctrlProp229.xml"/><Relationship Id="rId105" Type="http://schemas.openxmlformats.org/officeDocument/2006/relationships/ctrlProp" Target="../ctrlProps/ctrlProp234.xml"/><Relationship Id="rId8" Type="http://schemas.openxmlformats.org/officeDocument/2006/relationships/ctrlProp" Target="../ctrlProps/ctrlProp137.xml"/><Relationship Id="rId51" Type="http://schemas.openxmlformats.org/officeDocument/2006/relationships/ctrlProp" Target="../ctrlProps/ctrlProp180.xml"/><Relationship Id="rId72" Type="http://schemas.openxmlformats.org/officeDocument/2006/relationships/ctrlProp" Target="../ctrlProps/ctrlProp201.xml"/><Relationship Id="rId80" Type="http://schemas.openxmlformats.org/officeDocument/2006/relationships/ctrlProp" Target="../ctrlProps/ctrlProp209.xml"/><Relationship Id="rId85" Type="http://schemas.openxmlformats.org/officeDocument/2006/relationships/ctrlProp" Target="../ctrlProps/ctrlProp214.xml"/><Relationship Id="rId93" Type="http://schemas.openxmlformats.org/officeDocument/2006/relationships/ctrlProp" Target="../ctrlProps/ctrlProp222.xml"/><Relationship Id="rId98" Type="http://schemas.openxmlformats.org/officeDocument/2006/relationships/ctrlProp" Target="../ctrlProps/ctrlProp227.xml"/><Relationship Id="rId3" Type="http://schemas.openxmlformats.org/officeDocument/2006/relationships/vmlDrawing" Target="../drawings/vmlDrawing5.v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33" Type="http://schemas.openxmlformats.org/officeDocument/2006/relationships/ctrlProp" Target="../ctrlProps/ctrlProp162.xml"/><Relationship Id="rId38" Type="http://schemas.openxmlformats.org/officeDocument/2006/relationships/ctrlProp" Target="../ctrlProps/ctrlProp167.xml"/><Relationship Id="rId46" Type="http://schemas.openxmlformats.org/officeDocument/2006/relationships/ctrlProp" Target="../ctrlProps/ctrlProp175.xml"/><Relationship Id="rId59" Type="http://schemas.openxmlformats.org/officeDocument/2006/relationships/ctrlProp" Target="../ctrlProps/ctrlProp188.xml"/><Relationship Id="rId67" Type="http://schemas.openxmlformats.org/officeDocument/2006/relationships/ctrlProp" Target="../ctrlProps/ctrlProp196.xml"/><Relationship Id="rId103" Type="http://schemas.openxmlformats.org/officeDocument/2006/relationships/ctrlProp" Target="../ctrlProps/ctrlProp232.xml"/><Relationship Id="rId108" Type="http://schemas.openxmlformats.org/officeDocument/2006/relationships/ctrlProp" Target="../ctrlProps/ctrlProp237.xml"/><Relationship Id="rId20" Type="http://schemas.openxmlformats.org/officeDocument/2006/relationships/ctrlProp" Target="../ctrlProps/ctrlProp149.xml"/><Relationship Id="rId41" Type="http://schemas.openxmlformats.org/officeDocument/2006/relationships/ctrlProp" Target="../ctrlProps/ctrlProp170.xml"/><Relationship Id="rId54" Type="http://schemas.openxmlformats.org/officeDocument/2006/relationships/ctrlProp" Target="../ctrlProps/ctrlProp183.xml"/><Relationship Id="rId62" Type="http://schemas.openxmlformats.org/officeDocument/2006/relationships/ctrlProp" Target="../ctrlProps/ctrlProp191.xml"/><Relationship Id="rId70" Type="http://schemas.openxmlformats.org/officeDocument/2006/relationships/ctrlProp" Target="../ctrlProps/ctrlProp199.xml"/><Relationship Id="rId75" Type="http://schemas.openxmlformats.org/officeDocument/2006/relationships/ctrlProp" Target="../ctrlProps/ctrlProp204.xml"/><Relationship Id="rId83" Type="http://schemas.openxmlformats.org/officeDocument/2006/relationships/ctrlProp" Target="../ctrlProps/ctrlProp212.xml"/><Relationship Id="rId88" Type="http://schemas.openxmlformats.org/officeDocument/2006/relationships/ctrlProp" Target="../ctrlProps/ctrlProp217.xml"/><Relationship Id="rId91" Type="http://schemas.openxmlformats.org/officeDocument/2006/relationships/ctrlProp" Target="../ctrlProps/ctrlProp220.xml"/><Relationship Id="rId96" Type="http://schemas.openxmlformats.org/officeDocument/2006/relationships/ctrlProp" Target="../ctrlProps/ctrlProp225.xml"/><Relationship Id="rId111" Type="http://schemas.openxmlformats.org/officeDocument/2006/relationships/ctrlProp" Target="../ctrlProps/ctrlProp240.xml"/><Relationship Id="rId1" Type="http://schemas.openxmlformats.org/officeDocument/2006/relationships/printerSettings" Target="../printerSettings/printerSettings6.bin"/><Relationship Id="rId6" Type="http://schemas.openxmlformats.org/officeDocument/2006/relationships/ctrlProp" Target="../ctrlProps/ctrlProp135.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36" Type="http://schemas.openxmlformats.org/officeDocument/2006/relationships/ctrlProp" Target="../ctrlProps/ctrlProp165.xml"/><Relationship Id="rId49" Type="http://schemas.openxmlformats.org/officeDocument/2006/relationships/ctrlProp" Target="../ctrlProps/ctrlProp178.xml"/><Relationship Id="rId57" Type="http://schemas.openxmlformats.org/officeDocument/2006/relationships/ctrlProp" Target="../ctrlProps/ctrlProp186.xml"/><Relationship Id="rId106" Type="http://schemas.openxmlformats.org/officeDocument/2006/relationships/ctrlProp" Target="../ctrlProps/ctrlProp235.xml"/><Relationship Id="rId10" Type="http://schemas.openxmlformats.org/officeDocument/2006/relationships/ctrlProp" Target="../ctrlProps/ctrlProp139.xml"/><Relationship Id="rId31" Type="http://schemas.openxmlformats.org/officeDocument/2006/relationships/ctrlProp" Target="../ctrlProps/ctrlProp160.xml"/><Relationship Id="rId44" Type="http://schemas.openxmlformats.org/officeDocument/2006/relationships/ctrlProp" Target="../ctrlProps/ctrlProp173.xml"/><Relationship Id="rId52" Type="http://schemas.openxmlformats.org/officeDocument/2006/relationships/ctrlProp" Target="../ctrlProps/ctrlProp181.xml"/><Relationship Id="rId60" Type="http://schemas.openxmlformats.org/officeDocument/2006/relationships/ctrlProp" Target="../ctrlProps/ctrlProp189.xml"/><Relationship Id="rId65" Type="http://schemas.openxmlformats.org/officeDocument/2006/relationships/ctrlProp" Target="../ctrlProps/ctrlProp194.xml"/><Relationship Id="rId73" Type="http://schemas.openxmlformats.org/officeDocument/2006/relationships/ctrlProp" Target="../ctrlProps/ctrlProp202.xml"/><Relationship Id="rId78" Type="http://schemas.openxmlformats.org/officeDocument/2006/relationships/ctrlProp" Target="../ctrlProps/ctrlProp207.xml"/><Relationship Id="rId81" Type="http://schemas.openxmlformats.org/officeDocument/2006/relationships/ctrlProp" Target="../ctrlProps/ctrlProp210.xml"/><Relationship Id="rId86" Type="http://schemas.openxmlformats.org/officeDocument/2006/relationships/ctrlProp" Target="../ctrlProps/ctrlProp215.xml"/><Relationship Id="rId94" Type="http://schemas.openxmlformats.org/officeDocument/2006/relationships/ctrlProp" Target="../ctrlProps/ctrlProp223.xml"/><Relationship Id="rId99" Type="http://schemas.openxmlformats.org/officeDocument/2006/relationships/ctrlProp" Target="../ctrlProps/ctrlProp228.xml"/><Relationship Id="rId101" Type="http://schemas.openxmlformats.org/officeDocument/2006/relationships/ctrlProp" Target="../ctrlProps/ctrlProp230.xml"/><Relationship Id="rId4" Type="http://schemas.openxmlformats.org/officeDocument/2006/relationships/ctrlProp" Target="../ctrlProps/ctrlProp133.xml"/><Relationship Id="rId9" Type="http://schemas.openxmlformats.org/officeDocument/2006/relationships/ctrlProp" Target="../ctrlProps/ctrlProp138.xml"/><Relationship Id="rId13" Type="http://schemas.openxmlformats.org/officeDocument/2006/relationships/ctrlProp" Target="../ctrlProps/ctrlProp142.xml"/><Relationship Id="rId18" Type="http://schemas.openxmlformats.org/officeDocument/2006/relationships/ctrlProp" Target="../ctrlProps/ctrlProp147.xml"/><Relationship Id="rId39" Type="http://schemas.openxmlformats.org/officeDocument/2006/relationships/ctrlProp" Target="../ctrlProps/ctrlProp168.xml"/><Relationship Id="rId109" Type="http://schemas.openxmlformats.org/officeDocument/2006/relationships/ctrlProp" Target="../ctrlProps/ctrlProp238.xml"/><Relationship Id="rId34" Type="http://schemas.openxmlformats.org/officeDocument/2006/relationships/ctrlProp" Target="../ctrlProps/ctrlProp163.xml"/><Relationship Id="rId50" Type="http://schemas.openxmlformats.org/officeDocument/2006/relationships/ctrlProp" Target="../ctrlProps/ctrlProp179.xml"/><Relationship Id="rId55" Type="http://schemas.openxmlformats.org/officeDocument/2006/relationships/ctrlProp" Target="../ctrlProps/ctrlProp184.xml"/><Relationship Id="rId76" Type="http://schemas.openxmlformats.org/officeDocument/2006/relationships/ctrlProp" Target="../ctrlProps/ctrlProp205.xml"/><Relationship Id="rId97" Type="http://schemas.openxmlformats.org/officeDocument/2006/relationships/ctrlProp" Target="../ctrlProps/ctrlProp226.xml"/><Relationship Id="rId104" Type="http://schemas.openxmlformats.org/officeDocument/2006/relationships/ctrlProp" Target="../ctrlProps/ctrlProp233.xml"/><Relationship Id="rId7" Type="http://schemas.openxmlformats.org/officeDocument/2006/relationships/ctrlProp" Target="../ctrlProps/ctrlProp136.xml"/><Relationship Id="rId71" Type="http://schemas.openxmlformats.org/officeDocument/2006/relationships/ctrlProp" Target="../ctrlProps/ctrlProp200.xml"/><Relationship Id="rId92" Type="http://schemas.openxmlformats.org/officeDocument/2006/relationships/ctrlProp" Target="../ctrlProps/ctrlProp2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42.xml"/><Relationship Id="rId4" Type="http://schemas.openxmlformats.org/officeDocument/2006/relationships/ctrlProp" Target="../ctrlProps/ctrlProp24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244.xml"/><Relationship Id="rId4" Type="http://schemas.openxmlformats.org/officeDocument/2006/relationships/ctrlProp" Target="../ctrlProps/ctrlProp24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9.xml"/><Relationship Id="rId13" Type="http://schemas.openxmlformats.org/officeDocument/2006/relationships/ctrlProp" Target="../ctrlProps/ctrlProp254.xml"/><Relationship Id="rId18" Type="http://schemas.openxmlformats.org/officeDocument/2006/relationships/ctrlProp" Target="../ctrlProps/ctrlProp259.xml"/><Relationship Id="rId26" Type="http://schemas.openxmlformats.org/officeDocument/2006/relationships/ctrlProp" Target="../ctrlProps/ctrlProp267.xml"/><Relationship Id="rId39" Type="http://schemas.openxmlformats.org/officeDocument/2006/relationships/ctrlProp" Target="../ctrlProps/ctrlProp280.xml"/><Relationship Id="rId3" Type="http://schemas.openxmlformats.org/officeDocument/2006/relationships/vmlDrawing" Target="../drawings/vmlDrawing9.vml"/><Relationship Id="rId21" Type="http://schemas.openxmlformats.org/officeDocument/2006/relationships/ctrlProp" Target="../ctrlProps/ctrlProp262.xml"/><Relationship Id="rId34" Type="http://schemas.openxmlformats.org/officeDocument/2006/relationships/ctrlProp" Target="../ctrlProps/ctrlProp275.xml"/><Relationship Id="rId42" Type="http://schemas.openxmlformats.org/officeDocument/2006/relationships/ctrlProp" Target="../ctrlProps/ctrlProp283.xml"/><Relationship Id="rId7" Type="http://schemas.openxmlformats.org/officeDocument/2006/relationships/ctrlProp" Target="../ctrlProps/ctrlProp248.xml"/><Relationship Id="rId12" Type="http://schemas.openxmlformats.org/officeDocument/2006/relationships/ctrlProp" Target="../ctrlProps/ctrlProp253.xml"/><Relationship Id="rId17" Type="http://schemas.openxmlformats.org/officeDocument/2006/relationships/ctrlProp" Target="../ctrlProps/ctrlProp258.xml"/><Relationship Id="rId25" Type="http://schemas.openxmlformats.org/officeDocument/2006/relationships/ctrlProp" Target="../ctrlProps/ctrlProp266.xml"/><Relationship Id="rId33" Type="http://schemas.openxmlformats.org/officeDocument/2006/relationships/ctrlProp" Target="../ctrlProps/ctrlProp274.xml"/><Relationship Id="rId38" Type="http://schemas.openxmlformats.org/officeDocument/2006/relationships/ctrlProp" Target="../ctrlProps/ctrlProp279.xml"/><Relationship Id="rId2" Type="http://schemas.openxmlformats.org/officeDocument/2006/relationships/drawing" Target="../drawings/drawing9.xml"/><Relationship Id="rId16" Type="http://schemas.openxmlformats.org/officeDocument/2006/relationships/ctrlProp" Target="../ctrlProps/ctrlProp257.xml"/><Relationship Id="rId20" Type="http://schemas.openxmlformats.org/officeDocument/2006/relationships/ctrlProp" Target="../ctrlProps/ctrlProp261.xml"/><Relationship Id="rId29" Type="http://schemas.openxmlformats.org/officeDocument/2006/relationships/ctrlProp" Target="../ctrlProps/ctrlProp270.xml"/><Relationship Id="rId41" Type="http://schemas.openxmlformats.org/officeDocument/2006/relationships/ctrlProp" Target="../ctrlProps/ctrlProp282.xml"/><Relationship Id="rId1" Type="http://schemas.openxmlformats.org/officeDocument/2006/relationships/printerSettings" Target="../printerSettings/printerSettings11.bin"/><Relationship Id="rId6" Type="http://schemas.openxmlformats.org/officeDocument/2006/relationships/ctrlProp" Target="../ctrlProps/ctrlProp247.xml"/><Relationship Id="rId11" Type="http://schemas.openxmlformats.org/officeDocument/2006/relationships/ctrlProp" Target="../ctrlProps/ctrlProp252.xml"/><Relationship Id="rId24" Type="http://schemas.openxmlformats.org/officeDocument/2006/relationships/ctrlProp" Target="../ctrlProps/ctrlProp265.xml"/><Relationship Id="rId32" Type="http://schemas.openxmlformats.org/officeDocument/2006/relationships/ctrlProp" Target="../ctrlProps/ctrlProp273.xml"/><Relationship Id="rId37" Type="http://schemas.openxmlformats.org/officeDocument/2006/relationships/ctrlProp" Target="../ctrlProps/ctrlProp278.xml"/><Relationship Id="rId40" Type="http://schemas.openxmlformats.org/officeDocument/2006/relationships/ctrlProp" Target="../ctrlProps/ctrlProp281.xml"/><Relationship Id="rId5" Type="http://schemas.openxmlformats.org/officeDocument/2006/relationships/ctrlProp" Target="../ctrlProps/ctrlProp246.xml"/><Relationship Id="rId15" Type="http://schemas.openxmlformats.org/officeDocument/2006/relationships/ctrlProp" Target="../ctrlProps/ctrlProp256.xml"/><Relationship Id="rId23" Type="http://schemas.openxmlformats.org/officeDocument/2006/relationships/ctrlProp" Target="../ctrlProps/ctrlProp264.xml"/><Relationship Id="rId28" Type="http://schemas.openxmlformats.org/officeDocument/2006/relationships/ctrlProp" Target="../ctrlProps/ctrlProp269.xml"/><Relationship Id="rId36" Type="http://schemas.openxmlformats.org/officeDocument/2006/relationships/ctrlProp" Target="../ctrlProps/ctrlProp277.xml"/><Relationship Id="rId10" Type="http://schemas.openxmlformats.org/officeDocument/2006/relationships/ctrlProp" Target="../ctrlProps/ctrlProp251.xml"/><Relationship Id="rId19" Type="http://schemas.openxmlformats.org/officeDocument/2006/relationships/ctrlProp" Target="../ctrlProps/ctrlProp260.xml"/><Relationship Id="rId31" Type="http://schemas.openxmlformats.org/officeDocument/2006/relationships/ctrlProp" Target="../ctrlProps/ctrlProp272.xml"/><Relationship Id="rId44" Type="http://schemas.openxmlformats.org/officeDocument/2006/relationships/comments" Target="../comments4.xml"/><Relationship Id="rId4" Type="http://schemas.openxmlformats.org/officeDocument/2006/relationships/ctrlProp" Target="../ctrlProps/ctrlProp245.xml"/><Relationship Id="rId9" Type="http://schemas.openxmlformats.org/officeDocument/2006/relationships/ctrlProp" Target="../ctrlProps/ctrlProp250.xml"/><Relationship Id="rId14" Type="http://schemas.openxmlformats.org/officeDocument/2006/relationships/ctrlProp" Target="../ctrlProps/ctrlProp255.xml"/><Relationship Id="rId22" Type="http://schemas.openxmlformats.org/officeDocument/2006/relationships/ctrlProp" Target="../ctrlProps/ctrlProp263.xml"/><Relationship Id="rId27" Type="http://schemas.openxmlformats.org/officeDocument/2006/relationships/ctrlProp" Target="../ctrlProps/ctrlProp268.xml"/><Relationship Id="rId30" Type="http://schemas.openxmlformats.org/officeDocument/2006/relationships/ctrlProp" Target="../ctrlProps/ctrlProp271.xml"/><Relationship Id="rId35" Type="http://schemas.openxmlformats.org/officeDocument/2006/relationships/ctrlProp" Target="../ctrlProps/ctrlProp276.xml"/><Relationship Id="rId43" Type="http://schemas.openxmlformats.org/officeDocument/2006/relationships/ctrlProp" Target="../ctrlProps/ctrlProp28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18" Type="http://schemas.openxmlformats.org/officeDocument/2006/relationships/ctrlProp" Target="../ctrlProps/ctrlProp299.xml"/><Relationship Id="rId26" Type="http://schemas.openxmlformats.org/officeDocument/2006/relationships/ctrlProp" Target="../ctrlProps/ctrlProp307.xml"/><Relationship Id="rId39" Type="http://schemas.openxmlformats.org/officeDocument/2006/relationships/ctrlProp" Target="../ctrlProps/ctrlProp320.xml"/><Relationship Id="rId3" Type="http://schemas.openxmlformats.org/officeDocument/2006/relationships/vmlDrawing" Target="../drawings/vmlDrawing10.vml"/><Relationship Id="rId21" Type="http://schemas.openxmlformats.org/officeDocument/2006/relationships/ctrlProp" Target="../ctrlProps/ctrlProp302.xml"/><Relationship Id="rId34" Type="http://schemas.openxmlformats.org/officeDocument/2006/relationships/ctrlProp" Target="../ctrlProps/ctrlProp315.xml"/><Relationship Id="rId42" Type="http://schemas.openxmlformats.org/officeDocument/2006/relationships/ctrlProp" Target="../ctrlProps/ctrlProp323.x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5" Type="http://schemas.openxmlformats.org/officeDocument/2006/relationships/ctrlProp" Target="../ctrlProps/ctrlProp306.xml"/><Relationship Id="rId33" Type="http://schemas.openxmlformats.org/officeDocument/2006/relationships/ctrlProp" Target="../ctrlProps/ctrlProp314.xml"/><Relationship Id="rId38" Type="http://schemas.openxmlformats.org/officeDocument/2006/relationships/ctrlProp" Target="../ctrlProps/ctrlProp319.xml"/><Relationship Id="rId2" Type="http://schemas.openxmlformats.org/officeDocument/2006/relationships/drawing" Target="../drawings/drawing10.xml"/><Relationship Id="rId16" Type="http://schemas.openxmlformats.org/officeDocument/2006/relationships/ctrlProp" Target="../ctrlProps/ctrlProp297.xml"/><Relationship Id="rId20" Type="http://schemas.openxmlformats.org/officeDocument/2006/relationships/ctrlProp" Target="../ctrlProps/ctrlProp301.xml"/><Relationship Id="rId29" Type="http://schemas.openxmlformats.org/officeDocument/2006/relationships/ctrlProp" Target="../ctrlProps/ctrlProp310.xml"/><Relationship Id="rId41" Type="http://schemas.openxmlformats.org/officeDocument/2006/relationships/ctrlProp" Target="../ctrlProps/ctrlProp322.xml"/><Relationship Id="rId1" Type="http://schemas.openxmlformats.org/officeDocument/2006/relationships/printerSettings" Target="../printerSettings/printerSettings12.bin"/><Relationship Id="rId6" Type="http://schemas.openxmlformats.org/officeDocument/2006/relationships/ctrlProp" Target="../ctrlProps/ctrlProp287.xml"/><Relationship Id="rId11" Type="http://schemas.openxmlformats.org/officeDocument/2006/relationships/ctrlProp" Target="../ctrlProps/ctrlProp292.xml"/><Relationship Id="rId24" Type="http://schemas.openxmlformats.org/officeDocument/2006/relationships/ctrlProp" Target="../ctrlProps/ctrlProp305.xml"/><Relationship Id="rId32" Type="http://schemas.openxmlformats.org/officeDocument/2006/relationships/ctrlProp" Target="../ctrlProps/ctrlProp313.xml"/><Relationship Id="rId37" Type="http://schemas.openxmlformats.org/officeDocument/2006/relationships/ctrlProp" Target="../ctrlProps/ctrlProp318.xml"/><Relationship Id="rId40" Type="http://schemas.openxmlformats.org/officeDocument/2006/relationships/ctrlProp" Target="../ctrlProps/ctrlProp321.xml"/><Relationship Id="rId5" Type="http://schemas.openxmlformats.org/officeDocument/2006/relationships/ctrlProp" Target="../ctrlProps/ctrlProp286.xml"/><Relationship Id="rId15" Type="http://schemas.openxmlformats.org/officeDocument/2006/relationships/ctrlProp" Target="../ctrlProps/ctrlProp296.xml"/><Relationship Id="rId23" Type="http://schemas.openxmlformats.org/officeDocument/2006/relationships/ctrlProp" Target="../ctrlProps/ctrlProp304.xml"/><Relationship Id="rId28" Type="http://schemas.openxmlformats.org/officeDocument/2006/relationships/ctrlProp" Target="../ctrlProps/ctrlProp309.xml"/><Relationship Id="rId36" Type="http://schemas.openxmlformats.org/officeDocument/2006/relationships/ctrlProp" Target="../ctrlProps/ctrlProp317.xml"/><Relationship Id="rId10" Type="http://schemas.openxmlformats.org/officeDocument/2006/relationships/ctrlProp" Target="../ctrlProps/ctrlProp291.xml"/><Relationship Id="rId19" Type="http://schemas.openxmlformats.org/officeDocument/2006/relationships/ctrlProp" Target="../ctrlProps/ctrlProp300.xml"/><Relationship Id="rId31" Type="http://schemas.openxmlformats.org/officeDocument/2006/relationships/ctrlProp" Target="../ctrlProps/ctrlProp312.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 Id="rId22" Type="http://schemas.openxmlformats.org/officeDocument/2006/relationships/ctrlProp" Target="../ctrlProps/ctrlProp303.xml"/><Relationship Id="rId27" Type="http://schemas.openxmlformats.org/officeDocument/2006/relationships/ctrlProp" Target="../ctrlProps/ctrlProp308.xml"/><Relationship Id="rId30" Type="http://schemas.openxmlformats.org/officeDocument/2006/relationships/ctrlProp" Target="../ctrlProps/ctrlProp311.xml"/><Relationship Id="rId35" Type="http://schemas.openxmlformats.org/officeDocument/2006/relationships/ctrlProp" Target="../ctrlProps/ctrlProp316.xml"/><Relationship Id="rId43" Type="http://schemas.openxmlformats.org/officeDocument/2006/relationships/ctrlProp" Target="../ctrlProps/ctrlProp32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29.xml"/><Relationship Id="rId13" Type="http://schemas.openxmlformats.org/officeDocument/2006/relationships/ctrlProp" Target="../ctrlProps/ctrlProp334.xml"/><Relationship Id="rId18" Type="http://schemas.openxmlformats.org/officeDocument/2006/relationships/ctrlProp" Target="../ctrlProps/ctrlProp339.xml"/><Relationship Id="rId26" Type="http://schemas.openxmlformats.org/officeDocument/2006/relationships/ctrlProp" Target="../ctrlProps/ctrlProp347.xml"/><Relationship Id="rId3" Type="http://schemas.openxmlformats.org/officeDocument/2006/relationships/vmlDrawing" Target="../drawings/vmlDrawing11.vml"/><Relationship Id="rId21" Type="http://schemas.openxmlformats.org/officeDocument/2006/relationships/ctrlProp" Target="../ctrlProps/ctrlProp342.xml"/><Relationship Id="rId34" Type="http://schemas.openxmlformats.org/officeDocument/2006/relationships/ctrlProp" Target="../ctrlProps/ctrlProp355.xml"/><Relationship Id="rId7" Type="http://schemas.openxmlformats.org/officeDocument/2006/relationships/ctrlProp" Target="../ctrlProps/ctrlProp328.xml"/><Relationship Id="rId12" Type="http://schemas.openxmlformats.org/officeDocument/2006/relationships/ctrlProp" Target="../ctrlProps/ctrlProp333.xml"/><Relationship Id="rId17" Type="http://schemas.openxmlformats.org/officeDocument/2006/relationships/ctrlProp" Target="../ctrlProps/ctrlProp338.xml"/><Relationship Id="rId25" Type="http://schemas.openxmlformats.org/officeDocument/2006/relationships/ctrlProp" Target="../ctrlProps/ctrlProp346.xml"/><Relationship Id="rId33" Type="http://schemas.openxmlformats.org/officeDocument/2006/relationships/ctrlProp" Target="../ctrlProps/ctrlProp354.xml"/><Relationship Id="rId2" Type="http://schemas.openxmlformats.org/officeDocument/2006/relationships/drawing" Target="../drawings/drawing11.xml"/><Relationship Id="rId16" Type="http://schemas.openxmlformats.org/officeDocument/2006/relationships/ctrlProp" Target="../ctrlProps/ctrlProp337.xml"/><Relationship Id="rId20" Type="http://schemas.openxmlformats.org/officeDocument/2006/relationships/ctrlProp" Target="../ctrlProps/ctrlProp341.xml"/><Relationship Id="rId29" Type="http://schemas.openxmlformats.org/officeDocument/2006/relationships/ctrlProp" Target="../ctrlProps/ctrlProp350.xml"/><Relationship Id="rId1" Type="http://schemas.openxmlformats.org/officeDocument/2006/relationships/printerSettings" Target="../printerSettings/printerSettings13.bin"/><Relationship Id="rId6" Type="http://schemas.openxmlformats.org/officeDocument/2006/relationships/ctrlProp" Target="../ctrlProps/ctrlProp327.xml"/><Relationship Id="rId11" Type="http://schemas.openxmlformats.org/officeDocument/2006/relationships/ctrlProp" Target="../ctrlProps/ctrlProp332.xml"/><Relationship Id="rId24" Type="http://schemas.openxmlformats.org/officeDocument/2006/relationships/ctrlProp" Target="../ctrlProps/ctrlProp345.xml"/><Relationship Id="rId32" Type="http://schemas.openxmlformats.org/officeDocument/2006/relationships/ctrlProp" Target="../ctrlProps/ctrlProp353.xml"/><Relationship Id="rId37" Type="http://schemas.openxmlformats.org/officeDocument/2006/relationships/ctrlProp" Target="../ctrlProps/ctrlProp358.xml"/><Relationship Id="rId5" Type="http://schemas.openxmlformats.org/officeDocument/2006/relationships/ctrlProp" Target="../ctrlProps/ctrlProp326.xml"/><Relationship Id="rId15" Type="http://schemas.openxmlformats.org/officeDocument/2006/relationships/ctrlProp" Target="../ctrlProps/ctrlProp336.xml"/><Relationship Id="rId23" Type="http://schemas.openxmlformats.org/officeDocument/2006/relationships/ctrlProp" Target="../ctrlProps/ctrlProp344.xml"/><Relationship Id="rId28" Type="http://schemas.openxmlformats.org/officeDocument/2006/relationships/ctrlProp" Target="../ctrlProps/ctrlProp349.xml"/><Relationship Id="rId36" Type="http://schemas.openxmlformats.org/officeDocument/2006/relationships/ctrlProp" Target="../ctrlProps/ctrlProp357.xml"/><Relationship Id="rId10" Type="http://schemas.openxmlformats.org/officeDocument/2006/relationships/ctrlProp" Target="../ctrlProps/ctrlProp331.xml"/><Relationship Id="rId19" Type="http://schemas.openxmlformats.org/officeDocument/2006/relationships/ctrlProp" Target="../ctrlProps/ctrlProp340.xml"/><Relationship Id="rId31" Type="http://schemas.openxmlformats.org/officeDocument/2006/relationships/ctrlProp" Target="../ctrlProps/ctrlProp352.xml"/><Relationship Id="rId4" Type="http://schemas.openxmlformats.org/officeDocument/2006/relationships/ctrlProp" Target="../ctrlProps/ctrlProp325.xml"/><Relationship Id="rId9" Type="http://schemas.openxmlformats.org/officeDocument/2006/relationships/ctrlProp" Target="../ctrlProps/ctrlProp330.xml"/><Relationship Id="rId14" Type="http://schemas.openxmlformats.org/officeDocument/2006/relationships/ctrlProp" Target="../ctrlProps/ctrlProp335.xml"/><Relationship Id="rId22" Type="http://schemas.openxmlformats.org/officeDocument/2006/relationships/ctrlProp" Target="../ctrlProps/ctrlProp343.xml"/><Relationship Id="rId27" Type="http://schemas.openxmlformats.org/officeDocument/2006/relationships/ctrlProp" Target="../ctrlProps/ctrlProp348.xml"/><Relationship Id="rId30" Type="http://schemas.openxmlformats.org/officeDocument/2006/relationships/ctrlProp" Target="../ctrlProps/ctrlProp351.xml"/><Relationship Id="rId35" Type="http://schemas.openxmlformats.org/officeDocument/2006/relationships/ctrlProp" Target="../ctrlProps/ctrlProp35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63.xml"/><Relationship Id="rId13" Type="http://schemas.openxmlformats.org/officeDocument/2006/relationships/ctrlProp" Target="../ctrlProps/ctrlProp368.xml"/><Relationship Id="rId18" Type="http://schemas.openxmlformats.org/officeDocument/2006/relationships/ctrlProp" Target="../ctrlProps/ctrlProp373.xml"/><Relationship Id="rId26" Type="http://schemas.openxmlformats.org/officeDocument/2006/relationships/ctrlProp" Target="../ctrlProps/ctrlProp381.xml"/><Relationship Id="rId3" Type="http://schemas.openxmlformats.org/officeDocument/2006/relationships/vmlDrawing" Target="../drawings/vmlDrawing12.vml"/><Relationship Id="rId21" Type="http://schemas.openxmlformats.org/officeDocument/2006/relationships/ctrlProp" Target="../ctrlProps/ctrlProp376.xml"/><Relationship Id="rId7" Type="http://schemas.openxmlformats.org/officeDocument/2006/relationships/ctrlProp" Target="../ctrlProps/ctrlProp362.x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2" Type="http://schemas.openxmlformats.org/officeDocument/2006/relationships/drawing" Target="../drawings/drawing12.xml"/><Relationship Id="rId16" Type="http://schemas.openxmlformats.org/officeDocument/2006/relationships/ctrlProp" Target="../ctrlProps/ctrlProp371.xml"/><Relationship Id="rId20" Type="http://schemas.openxmlformats.org/officeDocument/2006/relationships/ctrlProp" Target="../ctrlProps/ctrlProp375.xml"/><Relationship Id="rId29" Type="http://schemas.openxmlformats.org/officeDocument/2006/relationships/ctrlProp" Target="../ctrlProps/ctrlProp384.xml"/><Relationship Id="rId1" Type="http://schemas.openxmlformats.org/officeDocument/2006/relationships/printerSettings" Target="../printerSettings/printerSettings14.bin"/><Relationship Id="rId6" Type="http://schemas.openxmlformats.org/officeDocument/2006/relationships/ctrlProp" Target="../ctrlProps/ctrlProp361.xml"/><Relationship Id="rId11" Type="http://schemas.openxmlformats.org/officeDocument/2006/relationships/ctrlProp" Target="../ctrlProps/ctrlProp366.xml"/><Relationship Id="rId24" Type="http://schemas.openxmlformats.org/officeDocument/2006/relationships/ctrlProp" Target="../ctrlProps/ctrlProp379.xml"/><Relationship Id="rId5" Type="http://schemas.openxmlformats.org/officeDocument/2006/relationships/ctrlProp" Target="../ctrlProps/ctrlProp360.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10" Type="http://schemas.openxmlformats.org/officeDocument/2006/relationships/ctrlProp" Target="../ctrlProps/ctrlProp365.xml"/><Relationship Id="rId19" Type="http://schemas.openxmlformats.org/officeDocument/2006/relationships/ctrlProp" Target="../ctrlProps/ctrlProp374.xml"/><Relationship Id="rId31" Type="http://schemas.openxmlformats.org/officeDocument/2006/relationships/comments" Target="../comments5.xml"/><Relationship Id="rId4" Type="http://schemas.openxmlformats.org/officeDocument/2006/relationships/ctrlProp" Target="../ctrlProps/ctrlProp359.xml"/><Relationship Id="rId9" Type="http://schemas.openxmlformats.org/officeDocument/2006/relationships/ctrlProp" Target="../ctrlProps/ctrlProp364.xml"/><Relationship Id="rId14" Type="http://schemas.openxmlformats.org/officeDocument/2006/relationships/ctrlProp" Target="../ctrlProps/ctrlProp369.xml"/><Relationship Id="rId22" Type="http://schemas.openxmlformats.org/officeDocument/2006/relationships/ctrlProp" Target="../ctrlProps/ctrlProp377.xml"/><Relationship Id="rId27" Type="http://schemas.openxmlformats.org/officeDocument/2006/relationships/ctrlProp" Target="../ctrlProps/ctrlProp382.xml"/><Relationship Id="rId30" Type="http://schemas.openxmlformats.org/officeDocument/2006/relationships/ctrlProp" Target="../ctrlProps/ctrlProp38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90.xml"/><Relationship Id="rId13" Type="http://schemas.openxmlformats.org/officeDocument/2006/relationships/ctrlProp" Target="../ctrlProps/ctrlProp395.xml"/><Relationship Id="rId18" Type="http://schemas.openxmlformats.org/officeDocument/2006/relationships/ctrlProp" Target="../ctrlProps/ctrlProp400.xml"/><Relationship Id="rId26" Type="http://schemas.openxmlformats.org/officeDocument/2006/relationships/ctrlProp" Target="../ctrlProps/ctrlProp408.xml"/><Relationship Id="rId39" Type="http://schemas.openxmlformats.org/officeDocument/2006/relationships/ctrlProp" Target="../ctrlProps/ctrlProp421.xml"/><Relationship Id="rId3" Type="http://schemas.openxmlformats.org/officeDocument/2006/relationships/vmlDrawing" Target="../drawings/vmlDrawing13.vml"/><Relationship Id="rId21" Type="http://schemas.openxmlformats.org/officeDocument/2006/relationships/ctrlProp" Target="../ctrlProps/ctrlProp403.xml"/><Relationship Id="rId34" Type="http://schemas.openxmlformats.org/officeDocument/2006/relationships/ctrlProp" Target="../ctrlProps/ctrlProp416.xml"/><Relationship Id="rId7" Type="http://schemas.openxmlformats.org/officeDocument/2006/relationships/ctrlProp" Target="../ctrlProps/ctrlProp389.xml"/><Relationship Id="rId12" Type="http://schemas.openxmlformats.org/officeDocument/2006/relationships/ctrlProp" Target="../ctrlProps/ctrlProp394.xml"/><Relationship Id="rId17" Type="http://schemas.openxmlformats.org/officeDocument/2006/relationships/ctrlProp" Target="../ctrlProps/ctrlProp399.xml"/><Relationship Id="rId25" Type="http://schemas.openxmlformats.org/officeDocument/2006/relationships/ctrlProp" Target="../ctrlProps/ctrlProp407.xml"/><Relationship Id="rId33" Type="http://schemas.openxmlformats.org/officeDocument/2006/relationships/ctrlProp" Target="../ctrlProps/ctrlProp415.xml"/><Relationship Id="rId38" Type="http://schemas.openxmlformats.org/officeDocument/2006/relationships/ctrlProp" Target="../ctrlProps/ctrlProp420.xml"/><Relationship Id="rId2" Type="http://schemas.openxmlformats.org/officeDocument/2006/relationships/drawing" Target="../drawings/drawing13.xml"/><Relationship Id="rId16" Type="http://schemas.openxmlformats.org/officeDocument/2006/relationships/ctrlProp" Target="../ctrlProps/ctrlProp398.xml"/><Relationship Id="rId20" Type="http://schemas.openxmlformats.org/officeDocument/2006/relationships/ctrlProp" Target="../ctrlProps/ctrlProp402.xml"/><Relationship Id="rId29" Type="http://schemas.openxmlformats.org/officeDocument/2006/relationships/ctrlProp" Target="../ctrlProps/ctrlProp411.xml"/><Relationship Id="rId41" Type="http://schemas.openxmlformats.org/officeDocument/2006/relationships/ctrlProp" Target="../ctrlProps/ctrlProp423.xml"/><Relationship Id="rId1" Type="http://schemas.openxmlformats.org/officeDocument/2006/relationships/printerSettings" Target="../printerSettings/printerSettings15.bin"/><Relationship Id="rId6" Type="http://schemas.openxmlformats.org/officeDocument/2006/relationships/ctrlProp" Target="../ctrlProps/ctrlProp388.xml"/><Relationship Id="rId11" Type="http://schemas.openxmlformats.org/officeDocument/2006/relationships/ctrlProp" Target="../ctrlProps/ctrlProp393.xml"/><Relationship Id="rId24" Type="http://schemas.openxmlformats.org/officeDocument/2006/relationships/ctrlProp" Target="../ctrlProps/ctrlProp406.xml"/><Relationship Id="rId32" Type="http://schemas.openxmlformats.org/officeDocument/2006/relationships/ctrlProp" Target="../ctrlProps/ctrlProp414.xml"/><Relationship Id="rId37" Type="http://schemas.openxmlformats.org/officeDocument/2006/relationships/ctrlProp" Target="../ctrlProps/ctrlProp419.xml"/><Relationship Id="rId40" Type="http://schemas.openxmlformats.org/officeDocument/2006/relationships/ctrlProp" Target="../ctrlProps/ctrlProp422.xml"/><Relationship Id="rId5" Type="http://schemas.openxmlformats.org/officeDocument/2006/relationships/ctrlProp" Target="../ctrlProps/ctrlProp387.xml"/><Relationship Id="rId15" Type="http://schemas.openxmlformats.org/officeDocument/2006/relationships/ctrlProp" Target="../ctrlProps/ctrlProp397.xml"/><Relationship Id="rId23" Type="http://schemas.openxmlformats.org/officeDocument/2006/relationships/ctrlProp" Target="../ctrlProps/ctrlProp405.xml"/><Relationship Id="rId28" Type="http://schemas.openxmlformats.org/officeDocument/2006/relationships/ctrlProp" Target="../ctrlProps/ctrlProp410.xml"/><Relationship Id="rId36" Type="http://schemas.openxmlformats.org/officeDocument/2006/relationships/ctrlProp" Target="../ctrlProps/ctrlProp418.xml"/><Relationship Id="rId10" Type="http://schemas.openxmlformats.org/officeDocument/2006/relationships/ctrlProp" Target="../ctrlProps/ctrlProp392.xml"/><Relationship Id="rId19" Type="http://schemas.openxmlformats.org/officeDocument/2006/relationships/ctrlProp" Target="../ctrlProps/ctrlProp401.xml"/><Relationship Id="rId31" Type="http://schemas.openxmlformats.org/officeDocument/2006/relationships/ctrlProp" Target="../ctrlProps/ctrlProp413.xml"/><Relationship Id="rId4" Type="http://schemas.openxmlformats.org/officeDocument/2006/relationships/ctrlProp" Target="../ctrlProps/ctrlProp386.xml"/><Relationship Id="rId9" Type="http://schemas.openxmlformats.org/officeDocument/2006/relationships/ctrlProp" Target="../ctrlProps/ctrlProp391.xml"/><Relationship Id="rId14" Type="http://schemas.openxmlformats.org/officeDocument/2006/relationships/ctrlProp" Target="../ctrlProps/ctrlProp396.xml"/><Relationship Id="rId22" Type="http://schemas.openxmlformats.org/officeDocument/2006/relationships/ctrlProp" Target="../ctrlProps/ctrlProp404.xml"/><Relationship Id="rId27" Type="http://schemas.openxmlformats.org/officeDocument/2006/relationships/ctrlProp" Target="../ctrlProps/ctrlProp409.xml"/><Relationship Id="rId30" Type="http://schemas.openxmlformats.org/officeDocument/2006/relationships/ctrlProp" Target="../ctrlProps/ctrlProp412.xml"/><Relationship Id="rId35" Type="http://schemas.openxmlformats.org/officeDocument/2006/relationships/ctrlProp" Target="../ctrlProps/ctrlProp41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28.xml"/><Relationship Id="rId13" Type="http://schemas.openxmlformats.org/officeDocument/2006/relationships/ctrlProp" Target="../ctrlProps/ctrlProp433.xml"/><Relationship Id="rId18" Type="http://schemas.openxmlformats.org/officeDocument/2006/relationships/ctrlProp" Target="../ctrlProps/ctrlProp438.xml"/><Relationship Id="rId26" Type="http://schemas.openxmlformats.org/officeDocument/2006/relationships/ctrlProp" Target="../ctrlProps/ctrlProp446.xml"/><Relationship Id="rId3" Type="http://schemas.openxmlformats.org/officeDocument/2006/relationships/vmlDrawing" Target="../drawings/vmlDrawing14.vml"/><Relationship Id="rId21" Type="http://schemas.openxmlformats.org/officeDocument/2006/relationships/ctrlProp" Target="../ctrlProps/ctrlProp441.xml"/><Relationship Id="rId7" Type="http://schemas.openxmlformats.org/officeDocument/2006/relationships/ctrlProp" Target="../ctrlProps/ctrlProp427.xml"/><Relationship Id="rId12" Type="http://schemas.openxmlformats.org/officeDocument/2006/relationships/ctrlProp" Target="../ctrlProps/ctrlProp432.xml"/><Relationship Id="rId17" Type="http://schemas.openxmlformats.org/officeDocument/2006/relationships/ctrlProp" Target="../ctrlProps/ctrlProp437.xml"/><Relationship Id="rId25" Type="http://schemas.openxmlformats.org/officeDocument/2006/relationships/ctrlProp" Target="../ctrlProps/ctrlProp445.xml"/><Relationship Id="rId2" Type="http://schemas.openxmlformats.org/officeDocument/2006/relationships/drawing" Target="../drawings/drawing14.xml"/><Relationship Id="rId16" Type="http://schemas.openxmlformats.org/officeDocument/2006/relationships/ctrlProp" Target="../ctrlProps/ctrlProp436.xml"/><Relationship Id="rId20" Type="http://schemas.openxmlformats.org/officeDocument/2006/relationships/ctrlProp" Target="../ctrlProps/ctrlProp440.xml"/><Relationship Id="rId29" Type="http://schemas.openxmlformats.org/officeDocument/2006/relationships/ctrlProp" Target="../ctrlProps/ctrlProp449.xml"/><Relationship Id="rId1" Type="http://schemas.openxmlformats.org/officeDocument/2006/relationships/printerSettings" Target="../printerSettings/printerSettings16.bin"/><Relationship Id="rId6" Type="http://schemas.openxmlformats.org/officeDocument/2006/relationships/ctrlProp" Target="../ctrlProps/ctrlProp426.xml"/><Relationship Id="rId11" Type="http://schemas.openxmlformats.org/officeDocument/2006/relationships/ctrlProp" Target="../ctrlProps/ctrlProp431.xml"/><Relationship Id="rId24" Type="http://schemas.openxmlformats.org/officeDocument/2006/relationships/ctrlProp" Target="../ctrlProps/ctrlProp444.xml"/><Relationship Id="rId5" Type="http://schemas.openxmlformats.org/officeDocument/2006/relationships/ctrlProp" Target="../ctrlProps/ctrlProp425.xml"/><Relationship Id="rId15" Type="http://schemas.openxmlformats.org/officeDocument/2006/relationships/ctrlProp" Target="../ctrlProps/ctrlProp435.xml"/><Relationship Id="rId23" Type="http://schemas.openxmlformats.org/officeDocument/2006/relationships/ctrlProp" Target="../ctrlProps/ctrlProp443.xml"/><Relationship Id="rId28" Type="http://schemas.openxmlformats.org/officeDocument/2006/relationships/ctrlProp" Target="../ctrlProps/ctrlProp448.xml"/><Relationship Id="rId10" Type="http://schemas.openxmlformats.org/officeDocument/2006/relationships/ctrlProp" Target="../ctrlProps/ctrlProp430.xml"/><Relationship Id="rId19" Type="http://schemas.openxmlformats.org/officeDocument/2006/relationships/ctrlProp" Target="../ctrlProps/ctrlProp439.xml"/><Relationship Id="rId4" Type="http://schemas.openxmlformats.org/officeDocument/2006/relationships/ctrlProp" Target="../ctrlProps/ctrlProp424.xml"/><Relationship Id="rId9" Type="http://schemas.openxmlformats.org/officeDocument/2006/relationships/ctrlProp" Target="../ctrlProps/ctrlProp429.xml"/><Relationship Id="rId14" Type="http://schemas.openxmlformats.org/officeDocument/2006/relationships/ctrlProp" Target="../ctrlProps/ctrlProp434.xml"/><Relationship Id="rId22" Type="http://schemas.openxmlformats.org/officeDocument/2006/relationships/ctrlProp" Target="../ctrlProps/ctrlProp442.xml"/><Relationship Id="rId27" Type="http://schemas.openxmlformats.org/officeDocument/2006/relationships/ctrlProp" Target="../ctrlProps/ctrlProp44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54.xml"/><Relationship Id="rId13" Type="http://schemas.openxmlformats.org/officeDocument/2006/relationships/ctrlProp" Target="../ctrlProps/ctrlProp459.xml"/><Relationship Id="rId18" Type="http://schemas.openxmlformats.org/officeDocument/2006/relationships/ctrlProp" Target="../ctrlProps/ctrlProp464.xml"/><Relationship Id="rId26" Type="http://schemas.openxmlformats.org/officeDocument/2006/relationships/ctrlProp" Target="../ctrlProps/ctrlProp472.xml"/><Relationship Id="rId39" Type="http://schemas.openxmlformats.org/officeDocument/2006/relationships/ctrlProp" Target="../ctrlProps/ctrlProp485.xml"/><Relationship Id="rId3" Type="http://schemas.openxmlformats.org/officeDocument/2006/relationships/vmlDrawing" Target="../drawings/vmlDrawing15.vml"/><Relationship Id="rId21" Type="http://schemas.openxmlformats.org/officeDocument/2006/relationships/ctrlProp" Target="../ctrlProps/ctrlProp467.xml"/><Relationship Id="rId34" Type="http://schemas.openxmlformats.org/officeDocument/2006/relationships/ctrlProp" Target="../ctrlProps/ctrlProp480.xml"/><Relationship Id="rId42" Type="http://schemas.openxmlformats.org/officeDocument/2006/relationships/ctrlProp" Target="../ctrlProps/ctrlProp488.xml"/><Relationship Id="rId47" Type="http://schemas.openxmlformats.org/officeDocument/2006/relationships/ctrlProp" Target="../ctrlProps/ctrlProp493.xml"/><Relationship Id="rId7" Type="http://schemas.openxmlformats.org/officeDocument/2006/relationships/ctrlProp" Target="../ctrlProps/ctrlProp453.xml"/><Relationship Id="rId12" Type="http://schemas.openxmlformats.org/officeDocument/2006/relationships/ctrlProp" Target="../ctrlProps/ctrlProp458.xml"/><Relationship Id="rId17" Type="http://schemas.openxmlformats.org/officeDocument/2006/relationships/ctrlProp" Target="../ctrlProps/ctrlProp463.xml"/><Relationship Id="rId25" Type="http://schemas.openxmlformats.org/officeDocument/2006/relationships/ctrlProp" Target="../ctrlProps/ctrlProp471.xml"/><Relationship Id="rId33" Type="http://schemas.openxmlformats.org/officeDocument/2006/relationships/ctrlProp" Target="../ctrlProps/ctrlProp479.xml"/><Relationship Id="rId38" Type="http://schemas.openxmlformats.org/officeDocument/2006/relationships/ctrlProp" Target="../ctrlProps/ctrlProp484.xml"/><Relationship Id="rId46" Type="http://schemas.openxmlformats.org/officeDocument/2006/relationships/ctrlProp" Target="../ctrlProps/ctrlProp492.xml"/><Relationship Id="rId2" Type="http://schemas.openxmlformats.org/officeDocument/2006/relationships/drawing" Target="../drawings/drawing15.xml"/><Relationship Id="rId16" Type="http://schemas.openxmlformats.org/officeDocument/2006/relationships/ctrlProp" Target="../ctrlProps/ctrlProp462.xml"/><Relationship Id="rId20" Type="http://schemas.openxmlformats.org/officeDocument/2006/relationships/ctrlProp" Target="../ctrlProps/ctrlProp466.xml"/><Relationship Id="rId29" Type="http://schemas.openxmlformats.org/officeDocument/2006/relationships/ctrlProp" Target="../ctrlProps/ctrlProp475.xml"/><Relationship Id="rId41" Type="http://schemas.openxmlformats.org/officeDocument/2006/relationships/ctrlProp" Target="../ctrlProps/ctrlProp487.xml"/><Relationship Id="rId1" Type="http://schemas.openxmlformats.org/officeDocument/2006/relationships/printerSettings" Target="../printerSettings/printerSettings17.bin"/><Relationship Id="rId6" Type="http://schemas.openxmlformats.org/officeDocument/2006/relationships/ctrlProp" Target="../ctrlProps/ctrlProp452.xml"/><Relationship Id="rId11" Type="http://schemas.openxmlformats.org/officeDocument/2006/relationships/ctrlProp" Target="../ctrlProps/ctrlProp457.xml"/><Relationship Id="rId24" Type="http://schemas.openxmlformats.org/officeDocument/2006/relationships/ctrlProp" Target="../ctrlProps/ctrlProp470.xml"/><Relationship Id="rId32" Type="http://schemas.openxmlformats.org/officeDocument/2006/relationships/ctrlProp" Target="../ctrlProps/ctrlProp478.xml"/><Relationship Id="rId37" Type="http://schemas.openxmlformats.org/officeDocument/2006/relationships/ctrlProp" Target="../ctrlProps/ctrlProp483.xml"/><Relationship Id="rId40" Type="http://schemas.openxmlformats.org/officeDocument/2006/relationships/ctrlProp" Target="../ctrlProps/ctrlProp486.xml"/><Relationship Id="rId45" Type="http://schemas.openxmlformats.org/officeDocument/2006/relationships/ctrlProp" Target="../ctrlProps/ctrlProp491.xml"/><Relationship Id="rId5" Type="http://schemas.openxmlformats.org/officeDocument/2006/relationships/ctrlProp" Target="../ctrlProps/ctrlProp451.xml"/><Relationship Id="rId15" Type="http://schemas.openxmlformats.org/officeDocument/2006/relationships/ctrlProp" Target="../ctrlProps/ctrlProp461.xml"/><Relationship Id="rId23" Type="http://schemas.openxmlformats.org/officeDocument/2006/relationships/ctrlProp" Target="../ctrlProps/ctrlProp469.xml"/><Relationship Id="rId28" Type="http://schemas.openxmlformats.org/officeDocument/2006/relationships/ctrlProp" Target="../ctrlProps/ctrlProp474.xml"/><Relationship Id="rId36" Type="http://schemas.openxmlformats.org/officeDocument/2006/relationships/ctrlProp" Target="../ctrlProps/ctrlProp482.xml"/><Relationship Id="rId10" Type="http://schemas.openxmlformats.org/officeDocument/2006/relationships/ctrlProp" Target="../ctrlProps/ctrlProp456.xml"/><Relationship Id="rId19" Type="http://schemas.openxmlformats.org/officeDocument/2006/relationships/ctrlProp" Target="../ctrlProps/ctrlProp465.xml"/><Relationship Id="rId31" Type="http://schemas.openxmlformats.org/officeDocument/2006/relationships/ctrlProp" Target="../ctrlProps/ctrlProp477.xml"/><Relationship Id="rId44" Type="http://schemas.openxmlformats.org/officeDocument/2006/relationships/ctrlProp" Target="../ctrlProps/ctrlProp490.xml"/><Relationship Id="rId4" Type="http://schemas.openxmlformats.org/officeDocument/2006/relationships/ctrlProp" Target="../ctrlProps/ctrlProp450.xml"/><Relationship Id="rId9" Type="http://schemas.openxmlformats.org/officeDocument/2006/relationships/ctrlProp" Target="../ctrlProps/ctrlProp455.xml"/><Relationship Id="rId14" Type="http://schemas.openxmlformats.org/officeDocument/2006/relationships/ctrlProp" Target="../ctrlProps/ctrlProp460.xml"/><Relationship Id="rId22" Type="http://schemas.openxmlformats.org/officeDocument/2006/relationships/ctrlProp" Target="../ctrlProps/ctrlProp468.xml"/><Relationship Id="rId27" Type="http://schemas.openxmlformats.org/officeDocument/2006/relationships/ctrlProp" Target="../ctrlProps/ctrlProp473.xml"/><Relationship Id="rId30" Type="http://schemas.openxmlformats.org/officeDocument/2006/relationships/ctrlProp" Target="../ctrlProps/ctrlProp476.xml"/><Relationship Id="rId35" Type="http://schemas.openxmlformats.org/officeDocument/2006/relationships/ctrlProp" Target="../ctrlProps/ctrlProp481.xml"/><Relationship Id="rId43" Type="http://schemas.openxmlformats.org/officeDocument/2006/relationships/ctrlProp" Target="../ctrlProps/ctrlProp48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8.xml"/><Relationship Id="rId13" Type="http://schemas.openxmlformats.org/officeDocument/2006/relationships/ctrlProp" Target="../ctrlProps/ctrlProp503.xml"/><Relationship Id="rId3" Type="http://schemas.openxmlformats.org/officeDocument/2006/relationships/vmlDrawing" Target="../drawings/vmlDrawing16.vml"/><Relationship Id="rId7" Type="http://schemas.openxmlformats.org/officeDocument/2006/relationships/ctrlProp" Target="../ctrlProps/ctrlProp497.xml"/><Relationship Id="rId12" Type="http://schemas.openxmlformats.org/officeDocument/2006/relationships/ctrlProp" Target="../ctrlProps/ctrlProp502.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496.xml"/><Relationship Id="rId11" Type="http://schemas.openxmlformats.org/officeDocument/2006/relationships/ctrlProp" Target="../ctrlProps/ctrlProp501.xml"/><Relationship Id="rId5" Type="http://schemas.openxmlformats.org/officeDocument/2006/relationships/ctrlProp" Target="../ctrlProps/ctrlProp495.xml"/><Relationship Id="rId10" Type="http://schemas.openxmlformats.org/officeDocument/2006/relationships/ctrlProp" Target="../ctrlProps/ctrlProp500.xml"/><Relationship Id="rId4" Type="http://schemas.openxmlformats.org/officeDocument/2006/relationships/ctrlProp" Target="../ctrlProps/ctrlProp494.xml"/><Relationship Id="rId9" Type="http://schemas.openxmlformats.org/officeDocument/2006/relationships/ctrlProp" Target="../ctrlProps/ctrlProp49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08.xml"/><Relationship Id="rId3" Type="http://schemas.openxmlformats.org/officeDocument/2006/relationships/vmlDrawing" Target="../drawings/vmlDrawing17.vml"/><Relationship Id="rId7" Type="http://schemas.openxmlformats.org/officeDocument/2006/relationships/ctrlProp" Target="../ctrlProps/ctrlProp507.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506.xml"/><Relationship Id="rId5" Type="http://schemas.openxmlformats.org/officeDocument/2006/relationships/ctrlProp" Target="../ctrlProps/ctrlProp505.xml"/><Relationship Id="rId4" Type="http://schemas.openxmlformats.org/officeDocument/2006/relationships/ctrlProp" Target="../ctrlProps/ctrlProp504.xml"/><Relationship Id="rId9" Type="http://schemas.openxmlformats.org/officeDocument/2006/relationships/ctrlProp" Target="../ctrlProps/ctrlProp50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14.xml"/><Relationship Id="rId13" Type="http://schemas.openxmlformats.org/officeDocument/2006/relationships/ctrlProp" Target="../ctrlProps/ctrlProp519.xml"/><Relationship Id="rId18" Type="http://schemas.openxmlformats.org/officeDocument/2006/relationships/ctrlProp" Target="../ctrlProps/ctrlProp524.xml"/><Relationship Id="rId3" Type="http://schemas.openxmlformats.org/officeDocument/2006/relationships/vmlDrawing" Target="../drawings/vmlDrawing18.vml"/><Relationship Id="rId21" Type="http://schemas.openxmlformats.org/officeDocument/2006/relationships/ctrlProp" Target="../ctrlProps/ctrlProp527.xml"/><Relationship Id="rId7" Type="http://schemas.openxmlformats.org/officeDocument/2006/relationships/ctrlProp" Target="../ctrlProps/ctrlProp513.xml"/><Relationship Id="rId12" Type="http://schemas.openxmlformats.org/officeDocument/2006/relationships/ctrlProp" Target="../ctrlProps/ctrlProp518.xml"/><Relationship Id="rId17" Type="http://schemas.openxmlformats.org/officeDocument/2006/relationships/ctrlProp" Target="../ctrlProps/ctrlProp523.xml"/><Relationship Id="rId2" Type="http://schemas.openxmlformats.org/officeDocument/2006/relationships/drawing" Target="../drawings/drawing18.xml"/><Relationship Id="rId16" Type="http://schemas.openxmlformats.org/officeDocument/2006/relationships/ctrlProp" Target="../ctrlProps/ctrlProp522.xml"/><Relationship Id="rId20" Type="http://schemas.openxmlformats.org/officeDocument/2006/relationships/ctrlProp" Target="../ctrlProps/ctrlProp526.xml"/><Relationship Id="rId1" Type="http://schemas.openxmlformats.org/officeDocument/2006/relationships/printerSettings" Target="../printerSettings/printerSettings20.bin"/><Relationship Id="rId6" Type="http://schemas.openxmlformats.org/officeDocument/2006/relationships/ctrlProp" Target="../ctrlProps/ctrlProp512.xml"/><Relationship Id="rId11" Type="http://schemas.openxmlformats.org/officeDocument/2006/relationships/ctrlProp" Target="../ctrlProps/ctrlProp517.xml"/><Relationship Id="rId5" Type="http://schemas.openxmlformats.org/officeDocument/2006/relationships/ctrlProp" Target="../ctrlProps/ctrlProp511.xml"/><Relationship Id="rId15" Type="http://schemas.openxmlformats.org/officeDocument/2006/relationships/ctrlProp" Target="../ctrlProps/ctrlProp521.xml"/><Relationship Id="rId23" Type="http://schemas.openxmlformats.org/officeDocument/2006/relationships/ctrlProp" Target="../ctrlProps/ctrlProp529.xml"/><Relationship Id="rId10" Type="http://schemas.openxmlformats.org/officeDocument/2006/relationships/ctrlProp" Target="../ctrlProps/ctrlProp516.xml"/><Relationship Id="rId19" Type="http://schemas.openxmlformats.org/officeDocument/2006/relationships/ctrlProp" Target="../ctrlProps/ctrlProp525.xml"/><Relationship Id="rId4" Type="http://schemas.openxmlformats.org/officeDocument/2006/relationships/ctrlProp" Target="../ctrlProps/ctrlProp510.xml"/><Relationship Id="rId9" Type="http://schemas.openxmlformats.org/officeDocument/2006/relationships/ctrlProp" Target="../ctrlProps/ctrlProp515.xml"/><Relationship Id="rId14" Type="http://schemas.openxmlformats.org/officeDocument/2006/relationships/ctrlProp" Target="../ctrlProps/ctrlProp520.xml"/><Relationship Id="rId22" Type="http://schemas.openxmlformats.org/officeDocument/2006/relationships/ctrlProp" Target="../ctrlProps/ctrlProp52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34.xml"/><Relationship Id="rId13" Type="http://schemas.openxmlformats.org/officeDocument/2006/relationships/ctrlProp" Target="../ctrlProps/ctrlProp539.xml"/><Relationship Id="rId3" Type="http://schemas.openxmlformats.org/officeDocument/2006/relationships/vmlDrawing" Target="../drawings/vmlDrawing19.vml"/><Relationship Id="rId7" Type="http://schemas.openxmlformats.org/officeDocument/2006/relationships/ctrlProp" Target="../ctrlProps/ctrlProp533.xml"/><Relationship Id="rId12" Type="http://schemas.openxmlformats.org/officeDocument/2006/relationships/ctrlProp" Target="../ctrlProps/ctrlProp538.xml"/><Relationship Id="rId17" Type="http://schemas.openxmlformats.org/officeDocument/2006/relationships/ctrlProp" Target="../ctrlProps/ctrlProp543.xml"/><Relationship Id="rId2" Type="http://schemas.openxmlformats.org/officeDocument/2006/relationships/drawing" Target="../drawings/drawing19.xml"/><Relationship Id="rId16" Type="http://schemas.openxmlformats.org/officeDocument/2006/relationships/ctrlProp" Target="../ctrlProps/ctrlProp542.xml"/><Relationship Id="rId1" Type="http://schemas.openxmlformats.org/officeDocument/2006/relationships/printerSettings" Target="../printerSettings/printerSettings21.bin"/><Relationship Id="rId6" Type="http://schemas.openxmlformats.org/officeDocument/2006/relationships/ctrlProp" Target="../ctrlProps/ctrlProp532.xml"/><Relationship Id="rId11" Type="http://schemas.openxmlformats.org/officeDocument/2006/relationships/ctrlProp" Target="../ctrlProps/ctrlProp537.xml"/><Relationship Id="rId5" Type="http://schemas.openxmlformats.org/officeDocument/2006/relationships/ctrlProp" Target="../ctrlProps/ctrlProp531.xml"/><Relationship Id="rId15" Type="http://schemas.openxmlformats.org/officeDocument/2006/relationships/ctrlProp" Target="../ctrlProps/ctrlProp541.xml"/><Relationship Id="rId10" Type="http://schemas.openxmlformats.org/officeDocument/2006/relationships/ctrlProp" Target="../ctrlProps/ctrlProp536.xml"/><Relationship Id="rId4" Type="http://schemas.openxmlformats.org/officeDocument/2006/relationships/ctrlProp" Target="../ctrlProps/ctrlProp530.xml"/><Relationship Id="rId9" Type="http://schemas.openxmlformats.org/officeDocument/2006/relationships/ctrlProp" Target="../ctrlProps/ctrlProp535.xml"/><Relationship Id="rId14" Type="http://schemas.openxmlformats.org/officeDocument/2006/relationships/ctrlProp" Target="../ctrlProps/ctrlProp540.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553.xml"/><Relationship Id="rId18" Type="http://schemas.openxmlformats.org/officeDocument/2006/relationships/ctrlProp" Target="../ctrlProps/ctrlProp558.xml"/><Relationship Id="rId26" Type="http://schemas.openxmlformats.org/officeDocument/2006/relationships/ctrlProp" Target="../ctrlProps/ctrlProp566.xml"/><Relationship Id="rId39" Type="http://schemas.openxmlformats.org/officeDocument/2006/relationships/ctrlProp" Target="../ctrlProps/ctrlProp579.xml"/><Relationship Id="rId3" Type="http://schemas.openxmlformats.org/officeDocument/2006/relationships/vmlDrawing" Target="../drawings/vmlDrawing20.vml"/><Relationship Id="rId21" Type="http://schemas.openxmlformats.org/officeDocument/2006/relationships/ctrlProp" Target="../ctrlProps/ctrlProp561.xml"/><Relationship Id="rId34" Type="http://schemas.openxmlformats.org/officeDocument/2006/relationships/ctrlProp" Target="../ctrlProps/ctrlProp574.xml"/><Relationship Id="rId42" Type="http://schemas.openxmlformats.org/officeDocument/2006/relationships/ctrlProp" Target="../ctrlProps/ctrlProp582.xml"/><Relationship Id="rId47" Type="http://schemas.openxmlformats.org/officeDocument/2006/relationships/ctrlProp" Target="../ctrlProps/ctrlProp587.xml"/><Relationship Id="rId7" Type="http://schemas.openxmlformats.org/officeDocument/2006/relationships/ctrlProp" Target="../ctrlProps/ctrlProp547.xml"/><Relationship Id="rId12" Type="http://schemas.openxmlformats.org/officeDocument/2006/relationships/ctrlProp" Target="../ctrlProps/ctrlProp552.xml"/><Relationship Id="rId17" Type="http://schemas.openxmlformats.org/officeDocument/2006/relationships/ctrlProp" Target="../ctrlProps/ctrlProp557.xml"/><Relationship Id="rId25" Type="http://schemas.openxmlformats.org/officeDocument/2006/relationships/ctrlProp" Target="../ctrlProps/ctrlProp565.xml"/><Relationship Id="rId33" Type="http://schemas.openxmlformats.org/officeDocument/2006/relationships/ctrlProp" Target="../ctrlProps/ctrlProp573.xml"/><Relationship Id="rId38" Type="http://schemas.openxmlformats.org/officeDocument/2006/relationships/ctrlProp" Target="../ctrlProps/ctrlProp578.xml"/><Relationship Id="rId46" Type="http://schemas.openxmlformats.org/officeDocument/2006/relationships/ctrlProp" Target="../ctrlProps/ctrlProp586.xml"/><Relationship Id="rId2" Type="http://schemas.openxmlformats.org/officeDocument/2006/relationships/drawing" Target="../drawings/drawing20.xml"/><Relationship Id="rId16" Type="http://schemas.openxmlformats.org/officeDocument/2006/relationships/ctrlProp" Target="../ctrlProps/ctrlProp556.xml"/><Relationship Id="rId20" Type="http://schemas.openxmlformats.org/officeDocument/2006/relationships/ctrlProp" Target="../ctrlProps/ctrlProp560.xml"/><Relationship Id="rId29" Type="http://schemas.openxmlformats.org/officeDocument/2006/relationships/ctrlProp" Target="../ctrlProps/ctrlProp569.xml"/><Relationship Id="rId41" Type="http://schemas.openxmlformats.org/officeDocument/2006/relationships/ctrlProp" Target="../ctrlProps/ctrlProp581.xml"/><Relationship Id="rId1" Type="http://schemas.openxmlformats.org/officeDocument/2006/relationships/printerSettings" Target="../printerSettings/printerSettings22.bin"/><Relationship Id="rId6" Type="http://schemas.openxmlformats.org/officeDocument/2006/relationships/ctrlProp" Target="../ctrlProps/ctrlProp546.xml"/><Relationship Id="rId11" Type="http://schemas.openxmlformats.org/officeDocument/2006/relationships/ctrlProp" Target="../ctrlProps/ctrlProp551.xml"/><Relationship Id="rId24" Type="http://schemas.openxmlformats.org/officeDocument/2006/relationships/ctrlProp" Target="../ctrlProps/ctrlProp564.xml"/><Relationship Id="rId32" Type="http://schemas.openxmlformats.org/officeDocument/2006/relationships/ctrlProp" Target="../ctrlProps/ctrlProp572.xml"/><Relationship Id="rId37" Type="http://schemas.openxmlformats.org/officeDocument/2006/relationships/ctrlProp" Target="../ctrlProps/ctrlProp577.xml"/><Relationship Id="rId40" Type="http://schemas.openxmlformats.org/officeDocument/2006/relationships/ctrlProp" Target="../ctrlProps/ctrlProp580.xml"/><Relationship Id="rId45" Type="http://schemas.openxmlformats.org/officeDocument/2006/relationships/ctrlProp" Target="../ctrlProps/ctrlProp585.xml"/><Relationship Id="rId5" Type="http://schemas.openxmlformats.org/officeDocument/2006/relationships/ctrlProp" Target="../ctrlProps/ctrlProp545.xml"/><Relationship Id="rId15" Type="http://schemas.openxmlformats.org/officeDocument/2006/relationships/ctrlProp" Target="../ctrlProps/ctrlProp555.xml"/><Relationship Id="rId23" Type="http://schemas.openxmlformats.org/officeDocument/2006/relationships/ctrlProp" Target="../ctrlProps/ctrlProp563.xml"/><Relationship Id="rId28" Type="http://schemas.openxmlformats.org/officeDocument/2006/relationships/ctrlProp" Target="../ctrlProps/ctrlProp568.xml"/><Relationship Id="rId36" Type="http://schemas.openxmlformats.org/officeDocument/2006/relationships/ctrlProp" Target="../ctrlProps/ctrlProp576.xml"/><Relationship Id="rId49" Type="http://schemas.openxmlformats.org/officeDocument/2006/relationships/ctrlProp" Target="../ctrlProps/ctrlProp589.xml"/><Relationship Id="rId10" Type="http://schemas.openxmlformats.org/officeDocument/2006/relationships/ctrlProp" Target="../ctrlProps/ctrlProp550.xml"/><Relationship Id="rId19" Type="http://schemas.openxmlformats.org/officeDocument/2006/relationships/ctrlProp" Target="../ctrlProps/ctrlProp559.xml"/><Relationship Id="rId31" Type="http://schemas.openxmlformats.org/officeDocument/2006/relationships/ctrlProp" Target="../ctrlProps/ctrlProp571.xml"/><Relationship Id="rId44" Type="http://schemas.openxmlformats.org/officeDocument/2006/relationships/ctrlProp" Target="../ctrlProps/ctrlProp584.xml"/><Relationship Id="rId4" Type="http://schemas.openxmlformats.org/officeDocument/2006/relationships/ctrlProp" Target="../ctrlProps/ctrlProp544.xml"/><Relationship Id="rId9" Type="http://schemas.openxmlformats.org/officeDocument/2006/relationships/ctrlProp" Target="../ctrlProps/ctrlProp549.xml"/><Relationship Id="rId14" Type="http://schemas.openxmlformats.org/officeDocument/2006/relationships/ctrlProp" Target="../ctrlProps/ctrlProp554.xml"/><Relationship Id="rId22" Type="http://schemas.openxmlformats.org/officeDocument/2006/relationships/ctrlProp" Target="../ctrlProps/ctrlProp562.xml"/><Relationship Id="rId27" Type="http://schemas.openxmlformats.org/officeDocument/2006/relationships/ctrlProp" Target="../ctrlProps/ctrlProp567.xml"/><Relationship Id="rId30" Type="http://schemas.openxmlformats.org/officeDocument/2006/relationships/ctrlProp" Target="../ctrlProps/ctrlProp570.xml"/><Relationship Id="rId35" Type="http://schemas.openxmlformats.org/officeDocument/2006/relationships/ctrlProp" Target="../ctrlProps/ctrlProp575.xml"/><Relationship Id="rId43" Type="http://schemas.openxmlformats.org/officeDocument/2006/relationships/ctrlProp" Target="../ctrlProps/ctrlProp583.xml"/><Relationship Id="rId48" Type="http://schemas.openxmlformats.org/officeDocument/2006/relationships/ctrlProp" Target="../ctrlProps/ctrlProp588.xml"/><Relationship Id="rId8" Type="http://schemas.openxmlformats.org/officeDocument/2006/relationships/ctrlProp" Target="../ctrlProps/ctrlProp548.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94.xml"/><Relationship Id="rId13" Type="http://schemas.openxmlformats.org/officeDocument/2006/relationships/ctrlProp" Target="../ctrlProps/ctrlProp599.xml"/><Relationship Id="rId18" Type="http://schemas.openxmlformats.org/officeDocument/2006/relationships/ctrlProp" Target="../ctrlProps/ctrlProp604.xml"/><Relationship Id="rId26" Type="http://schemas.openxmlformats.org/officeDocument/2006/relationships/ctrlProp" Target="../ctrlProps/ctrlProp612.xml"/><Relationship Id="rId39" Type="http://schemas.openxmlformats.org/officeDocument/2006/relationships/ctrlProp" Target="../ctrlProps/ctrlProp625.xml"/><Relationship Id="rId3" Type="http://schemas.openxmlformats.org/officeDocument/2006/relationships/vmlDrawing" Target="../drawings/vmlDrawing21.vml"/><Relationship Id="rId21" Type="http://schemas.openxmlformats.org/officeDocument/2006/relationships/ctrlProp" Target="../ctrlProps/ctrlProp607.xml"/><Relationship Id="rId34" Type="http://schemas.openxmlformats.org/officeDocument/2006/relationships/ctrlProp" Target="../ctrlProps/ctrlProp620.xml"/><Relationship Id="rId42" Type="http://schemas.openxmlformats.org/officeDocument/2006/relationships/ctrlProp" Target="../ctrlProps/ctrlProp628.xml"/><Relationship Id="rId7" Type="http://schemas.openxmlformats.org/officeDocument/2006/relationships/ctrlProp" Target="../ctrlProps/ctrlProp593.xml"/><Relationship Id="rId12" Type="http://schemas.openxmlformats.org/officeDocument/2006/relationships/ctrlProp" Target="../ctrlProps/ctrlProp598.xml"/><Relationship Id="rId17" Type="http://schemas.openxmlformats.org/officeDocument/2006/relationships/ctrlProp" Target="../ctrlProps/ctrlProp603.xml"/><Relationship Id="rId25" Type="http://schemas.openxmlformats.org/officeDocument/2006/relationships/ctrlProp" Target="../ctrlProps/ctrlProp611.xml"/><Relationship Id="rId33" Type="http://schemas.openxmlformats.org/officeDocument/2006/relationships/ctrlProp" Target="../ctrlProps/ctrlProp619.xml"/><Relationship Id="rId38" Type="http://schemas.openxmlformats.org/officeDocument/2006/relationships/ctrlProp" Target="../ctrlProps/ctrlProp624.xml"/><Relationship Id="rId2" Type="http://schemas.openxmlformats.org/officeDocument/2006/relationships/drawing" Target="../drawings/drawing21.xml"/><Relationship Id="rId16" Type="http://schemas.openxmlformats.org/officeDocument/2006/relationships/ctrlProp" Target="../ctrlProps/ctrlProp602.xml"/><Relationship Id="rId20" Type="http://schemas.openxmlformats.org/officeDocument/2006/relationships/ctrlProp" Target="../ctrlProps/ctrlProp606.xml"/><Relationship Id="rId29" Type="http://schemas.openxmlformats.org/officeDocument/2006/relationships/ctrlProp" Target="../ctrlProps/ctrlProp615.xml"/><Relationship Id="rId41" Type="http://schemas.openxmlformats.org/officeDocument/2006/relationships/ctrlProp" Target="../ctrlProps/ctrlProp627.xml"/><Relationship Id="rId1" Type="http://schemas.openxmlformats.org/officeDocument/2006/relationships/printerSettings" Target="../printerSettings/printerSettings23.bin"/><Relationship Id="rId6" Type="http://schemas.openxmlformats.org/officeDocument/2006/relationships/ctrlProp" Target="../ctrlProps/ctrlProp592.xml"/><Relationship Id="rId11" Type="http://schemas.openxmlformats.org/officeDocument/2006/relationships/ctrlProp" Target="../ctrlProps/ctrlProp597.xml"/><Relationship Id="rId24" Type="http://schemas.openxmlformats.org/officeDocument/2006/relationships/ctrlProp" Target="../ctrlProps/ctrlProp610.xml"/><Relationship Id="rId32" Type="http://schemas.openxmlformats.org/officeDocument/2006/relationships/ctrlProp" Target="../ctrlProps/ctrlProp618.xml"/><Relationship Id="rId37" Type="http://schemas.openxmlformats.org/officeDocument/2006/relationships/ctrlProp" Target="../ctrlProps/ctrlProp623.xml"/><Relationship Id="rId40" Type="http://schemas.openxmlformats.org/officeDocument/2006/relationships/ctrlProp" Target="../ctrlProps/ctrlProp626.xml"/><Relationship Id="rId45" Type="http://schemas.openxmlformats.org/officeDocument/2006/relationships/ctrlProp" Target="../ctrlProps/ctrlProp631.xml"/><Relationship Id="rId5" Type="http://schemas.openxmlformats.org/officeDocument/2006/relationships/ctrlProp" Target="../ctrlProps/ctrlProp591.xml"/><Relationship Id="rId15" Type="http://schemas.openxmlformats.org/officeDocument/2006/relationships/ctrlProp" Target="../ctrlProps/ctrlProp601.xml"/><Relationship Id="rId23" Type="http://schemas.openxmlformats.org/officeDocument/2006/relationships/ctrlProp" Target="../ctrlProps/ctrlProp609.xml"/><Relationship Id="rId28" Type="http://schemas.openxmlformats.org/officeDocument/2006/relationships/ctrlProp" Target="../ctrlProps/ctrlProp614.xml"/><Relationship Id="rId36" Type="http://schemas.openxmlformats.org/officeDocument/2006/relationships/ctrlProp" Target="../ctrlProps/ctrlProp622.xml"/><Relationship Id="rId10" Type="http://schemas.openxmlformats.org/officeDocument/2006/relationships/ctrlProp" Target="../ctrlProps/ctrlProp596.xml"/><Relationship Id="rId19" Type="http://schemas.openxmlformats.org/officeDocument/2006/relationships/ctrlProp" Target="../ctrlProps/ctrlProp605.xml"/><Relationship Id="rId31" Type="http://schemas.openxmlformats.org/officeDocument/2006/relationships/ctrlProp" Target="../ctrlProps/ctrlProp617.xml"/><Relationship Id="rId44" Type="http://schemas.openxmlformats.org/officeDocument/2006/relationships/ctrlProp" Target="../ctrlProps/ctrlProp630.xml"/><Relationship Id="rId4" Type="http://schemas.openxmlformats.org/officeDocument/2006/relationships/ctrlProp" Target="../ctrlProps/ctrlProp590.xml"/><Relationship Id="rId9" Type="http://schemas.openxmlformats.org/officeDocument/2006/relationships/ctrlProp" Target="../ctrlProps/ctrlProp595.xml"/><Relationship Id="rId14" Type="http://schemas.openxmlformats.org/officeDocument/2006/relationships/ctrlProp" Target="../ctrlProps/ctrlProp600.xml"/><Relationship Id="rId22" Type="http://schemas.openxmlformats.org/officeDocument/2006/relationships/ctrlProp" Target="../ctrlProps/ctrlProp608.xml"/><Relationship Id="rId27" Type="http://schemas.openxmlformats.org/officeDocument/2006/relationships/ctrlProp" Target="../ctrlProps/ctrlProp613.xml"/><Relationship Id="rId30" Type="http://schemas.openxmlformats.org/officeDocument/2006/relationships/ctrlProp" Target="../ctrlProps/ctrlProp616.xml"/><Relationship Id="rId35" Type="http://schemas.openxmlformats.org/officeDocument/2006/relationships/ctrlProp" Target="../ctrlProps/ctrlProp621.xml"/><Relationship Id="rId43" Type="http://schemas.openxmlformats.org/officeDocument/2006/relationships/ctrlProp" Target="../ctrlProps/ctrlProp629.x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641.xml"/><Relationship Id="rId18" Type="http://schemas.openxmlformats.org/officeDocument/2006/relationships/ctrlProp" Target="../ctrlProps/ctrlProp646.xml"/><Relationship Id="rId26" Type="http://schemas.openxmlformats.org/officeDocument/2006/relationships/ctrlProp" Target="../ctrlProps/ctrlProp654.xml"/><Relationship Id="rId39" Type="http://schemas.openxmlformats.org/officeDocument/2006/relationships/ctrlProp" Target="../ctrlProps/ctrlProp667.xml"/><Relationship Id="rId21" Type="http://schemas.openxmlformats.org/officeDocument/2006/relationships/ctrlProp" Target="../ctrlProps/ctrlProp649.xml"/><Relationship Id="rId34" Type="http://schemas.openxmlformats.org/officeDocument/2006/relationships/ctrlProp" Target="../ctrlProps/ctrlProp662.xml"/><Relationship Id="rId42" Type="http://schemas.openxmlformats.org/officeDocument/2006/relationships/ctrlProp" Target="../ctrlProps/ctrlProp670.xml"/><Relationship Id="rId47" Type="http://schemas.openxmlformats.org/officeDocument/2006/relationships/ctrlProp" Target="../ctrlProps/ctrlProp675.xml"/><Relationship Id="rId50" Type="http://schemas.openxmlformats.org/officeDocument/2006/relationships/ctrlProp" Target="../ctrlProps/ctrlProp678.xml"/><Relationship Id="rId55" Type="http://schemas.openxmlformats.org/officeDocument/2006/relationships/ctrlProp" Target="../ctrlProps/ctrlProp683.xml"/><Relationship Id="rId63" Type="http://schemas.openxmlformats.org/officeDocument/2006/relationships/ctrlProp" Target="../ctrlProps/ctrlProp691.xml"/><Relationship Id="rId68" Type="http://schemas.openxmlformats.org/officeDocument/2006/relationships/ctrlProp" Target="../ctrlProps/ctrlProp696.xml"/><Relationship Id="rId76" Type="http://schemas.openxmlformats.org/officeDocument/2006/relationships/ctrlProp" Target="../ctrlProps/ctrlProp704.xml"/><Relationship Id="rId84" Type="http://schemas.openxmlformats.org/officeDocument/2006/relationships/ctrlProp" Target="../ctrlProps/ctrlProp712.xml"/><Relationship Id="rId89" Type="http://schemas.openxmlformats.org/officeDocument/2006/relationships/ctrlProp" Target="../ctrlProps/ctrlProp717.xml"/><Relationship Id="rId7" Type="http://schemas.openxmlformats.org/officeDocument/2006/relationships/ctrlProp" Target="../ctrlProps/ctrlProp635.xml"/><Relationship Id="rId71" Type="http://schemas.openxmlformats.org/officeDocument/2006/relationships/ctrlProp" Target="../ctrlProps/ctrlProp699.xml"/><Relationship Id="rId92" Type="http://schemas.openxmlformats.org/officeDocument/2006/relationships/ctrlProp" Target="../ctrlProps/ctrlProp720.xml"/><Relationship Id="rId2" Type="http://schemas.openxmlformats.org/officeDocument/2006/relationships/drawing" Target="../drawings/drawing22.xml"/><Relationship Id="rId16" Type="http://schemas.openxmlformats.org/officeDocument/2006/relationships/ctrlProp" Target="../ctrlProps/ctrlProp644.xml"/><Relationship Id="rId29" Type="http://schemas.openxmlformats.org/officeDocument/2006/relationships/ctrlProp" Target="../ctrlProps/ctrlProp657.xml"/><Relationship Id="rId11" Type="http://schemas.openxmlformats.org/officeDocument/2006/relationships/ctrlProp" Target="../ctrlProps/ctrlProp639.xml"/><Relationship Id="rId24" Type="http://schemas.openxmlformats.org/officeDocument/2006/relationships/ctrlProp" Target="../ctrlProps/ctrlProp652.xml"/><Relationship Id="rId32" Type="http://schemas.openxmlformats.org/officeDocument/2006/relationships/ctrlProp" Target="../ctrlProps/ctrlProp660.xml"/><Relationship Id="rId37" Type="http://schemas.openxmlformats.org/officeDocument/2006/relationships/ctrlProp" Target="../ctrlProps/ctrlProp665.xml"/><Relationship Id="rId40" Type="http://schemas.openxmlformats.org/officeDocument/2006/relationships/ctrlProp" Target="../ctrlProps/ctrlProp668.xml"/><Relationship Id="rId45" Type="http://schemas.openxmlformats.org/officeDocument/2006/relationships/ctrlProp" Target="../ctrlProps/ctrlProp673.xml"/><Relationship Id="rId53" Type="http://schemas.openxmlformats.org/officeDocument/2006/relationships/ctrlProp" Target="../ctrlProps/ctrlProp681.xml"/><Relationship Id="rId58" Type="http://schemas.openxmlformats.org/officeDocument/2006/relationships/ctrlProp" Target="../ctrlProps/ctrlProp686.xml"/><Relationship Id="rId66" Type="http://schemas.openxmlformats.org/officeDocument/2006/relationships/ctrlProp" Target="../ctrlProps/ctrlProp694.xml"/><Relationship Id="rId74" Type="http://schemas.openxmlformats.org/officeDocument/2006/relationships/ctrlProp" Target="../ctrlProps/ctrlProp702.xml"/><Relationship Id="rId79" Type="http://schemas.openxmlformats.org/officeDocument/2006/relationships/ctrlProp" Target="../ctrlProps/ctrlProp707.xml"/><Relationship Id="rId87" Type="http://schemas.openxmlformats.org/officeDocument/2006/relationships/ctrlProp" Target="../ctrlProps/ctrlProp715.xml"/><Relationship Id="rId5" Type="http://schemas.openxmlformats.org/officeDocument/2006/relationships/ctrlProp" Target="../ctrlProps/ctrlProp633.xml"/><Relationship Id="rId61" Type="http://schemas.openxmlformats.org/officeDocument/2006/relationships/ctrlProp" Target="../ctrlProps/ctrlProp689.xml"/><Relationship Id="rId82" Type="http://schemas.openxmlformats.org/officeDocument/2006/relationships/ctrlProp" Target="../ctrlProps/ctrlProp710.xml"/><Relationship Id="rId90" Type="http://schemas.openxmlformats.org/officeDocument/2006/relationships/ctrlProp" Target="../ctrlProps/ctrlProp718.xml"/><Relationship Id="rId19" Type="http://schemas.openxmlformats.org/officeDocument/2006/relationships/ctrlProp" Target="../ctrlProps/ctrlProp647.xml"/><Relationship Id="rId14" Type="http://schemas.openxmlformats.org/officeDocument/2006/relationships/ctrlProp" Target="../ctrlProps/ctrlProp642.xml"/><Relationship Id="rId22" Type="http://schemas.openxmlformats.org/officeDocument/2006/relationships/ctrlProp" Target="../ctrlProps/ctrlProp650.xml"/><Relationship Id="rId27" Type="http://schemas.openxmlformats.org/officeDocument/2006/relationships/ctrlProp" Target="../ctrlProps/ctrlProp655.xml"/><Relationship Id="rId30" Type="http://schemas.openxmlformats.org/officeDocument/2006/relationships/ctrlProp" Target="../ctrlProps/ctrlProp658.xml"/><Relationship Id="rId35" Type="http://schemas.openxmlformats.org/officeDocument/2006/relationships/ctrlProp" Target="../ctrlProps/ctrlProp663.xml"/><Relationship Id="rId43" Type="http://schemas.openxmlformats.org/officeDocument/2006/relationships/ctrlProp" Target="../ctrlProps/ctrlProp671.xml"/><Relationship Id="rId48" Type="http://schemas.openxmlformats.org/officeDocument/2006/relationships/ctrlProp" Target="../ctrlProps/ctrlProp676.xml"/><Relationship Id="rId56" Type="http://schemas.openxmlformats.org/officeDocument/2006/relationships/ctrlProp" Target="../ctrlProps/ctrlProp684.xml"/><Relationship Id="rId64" Type="http://schemas.openxmlformats.org/officeDocument/2006/relationships/ctrlProp" Target="../ctrlProps/ctrlProp692.xml"/><Relationship Id="rId69" Type="http://schemas.openxmlformats.org/officeDocument/2006/relationships/ctrlProp" Target="../ctrlProps/ctrlProp697.xml"/><Relationship Id="rId77" Type="http://schemas.openxmlformats.org/officeDocument/2006/relationships/ctrlProp" Target="../ctrlProps/ctrlProp705.xml"/><Relationship Id="rId8" Type="http://schemas.openxmlformats.org/officeDocument/2006/relationships/ctrlProp" Target="../ctrlProps/ctrlProp636.xml"/><Relationship Id="rId51" Type="http://schemas.openxmlformats.org/officeDocument/2006/relationships/ctrlProp" Target="../ctrlProps/ctrlProp679.xml"/><Relationship Id="rId72" Type="http://schemas.openxmlformats.org/officeDocument/2006/relationships/ctrlProp" Target="../ctrlProps/ctrlProp700.xml"/><Relationship Id="rId80" Type="http://schemas.openxmlformats.org/officeDocument/2006/relationships/ctrlProp" Target="../ctrlProps/ctrlProp708.xml"/><Relationship Id="rId85" Type="http://schemas.openxmlformats.org/officeDocument/2006/relationships/ctrlProp" Target="../ctrlProps/ctrlProp713.xml"/><Relationship Id="rId93" Type="http://schemas.openxmlformats.org/officeDocument/2006/relationships/ctrlProp" Target="../ctrlProps/ctrlProp721.xml"/><Relationship Id="rId3" Type="http://schemas.openxmlformats.org/officeDocument/2006/relationships/vmlDrawing" Target="../drawings/vmlDrawing22.vml"/><Relationship Id="rId12" Type="http://schemas.openxmlformats.org/officeDocument/2006/relationships/ctrlProp" Target="../ctrlProps/ctrlProp640.xml"/><Relationship Id="rId17" Type="http://schemas.openxmlformats.org/officeDocument/2006/relationships/ctrlProp" Target="../ctrlProps/ctrlProp645.xml"/><Relationship Id="rId25" Type="http://schemas.openxmlformats.org/officeDocument/2006/relationships/ctrlProp" Target="../ctrlProps/ctrlProp653.xml"/><Relationship Id="rId33" Type="http://schemas.openxmlformats.org/officeDocument/2006/relationships/ctrlProp" Target="../ctrlProps/ctrlProp661.xml"/><Relationship Id="rId38" Type="http://schemas.openxmlformats.org/officeDocument/2006/relationships/ctrlProp" Target="../ctrlProps/ctrlProp666.xml"/><Relationship Id="rId46" Type="http://schemas.openxmlformats.org/officeDocument/2006/relationships/ctrlProp" Target="../ctrlProps/ctrlProp674.xml"/><Relationship Id="rId59" Type="http://schemas.openxmlformats.org/officeDocument/2006/relationships/ctrlProp" Target="../ctrlProps/ctrlProp687.xml"/><Relationship Id="rId67" Type="http://schemas.openxmlformats.org/officeDocument/2006/relationships/ctrlProp" Target="../ctrlProps/ctrlProp695.xml"/><Relationship Id="rId20" Type="http://schemas.openxmlformats.org/officeDocument/2006/relationships/ctrlProp" Target="../ctrlProps/ctrlProp648.xml"/><Relationship Id="rId41" Type="http://schemas.openxmlformats.org/officeDocument/2006/relationships/ctrlProp" Target="../ctrlProps/ctrlProp669.xml"/><Relationship Id="rId54" Type="http://schemas.openxmlformats.org/officeDocument/2006/relationships/ctrlProp" Target="../ctrlProps/ctrlProp682.xml"/><Relationship Id="rId62" Type="http://schemas.openxmlformats.org/officeDocument/2006/relationships/ctrlProp" Target="../ctrlProps/ctrlProp690.xml"/><Relationship Id="rId70" Type="http://schemas.openxmlformats.org/officeDocument/2006/relationships/ctrlProp" Target="../ctrlProps/ctrlProp698.xml"/><Relationship Id="rId75" Type="http://schemas.openxmlformats.org/officeDocument/2006/relationships/ctrlProp" Target="../ctrlProps/ctrlProp703.xml"/><Relationship Id="rId83" Type="http://schemas.openxmlformats.org/officeDocument/2006/relationships/ctrlProp" Target="../ctrlProps/ctrlProp711.xml"/><Relationship Id="rId88" Type="http://schemas.openxmlformats.org/officeDocument/2006/relationships/ctrlProp" Target="../ctrlProps/ctrlProp716.xml"/><Relationship Id="rId91" Type="http://schemas.openxmlformats.org/officeDocument/2006/relationships/ctrlProp" Target="../ctrlProps/ctrlProp719.xml"/><Relationship Id="rId1" Type="http://schemas.openxmlformats.org/officeDocument/2006/relationships/printerSettings" Target="../printerSettings/printerSettings24.bin"/><Relationship Id="rId6" Type="http://schemas.openxmlformats.org/officeDocument/2006/relationships/ctrlProp" Target="../ctrlProps/ctrlProp634.xml"/><Relationship Id="rId15" Type="http://schemas.openxmlformats.org/officeDocument/2006/relationships/ctrlProp" Target="../ctrlProps/ctrlProp643.xml"/><Relationship Id="rId23" Type="http://schemas.openxmlformats.org/officeDocument/2006/relationships/ctrlProp" Target="../ctrlProps/ctrlProp651.xml"/><Relationship Id="rId28" Type="http://schemas.openxmlformats.org/officeDocument/2006/relationships/ctrlProp" Target="../ctrlProps/ctrlProp656.xml"/><Relationship Id="rId36" Type="http://schemas.openxmlformats.org/officeDocument/2006/relationships/ctrlProp" Target="../ctrlProps/ctrlProp664.xml"/><Relationship Id="rId49" Type="http://schemas.openxmlformats.org/officeDocument/2006/relationships/ctrlProp" Target="../ctrlProps/ctrlProp677.xml"/><Relationship Id="rId57" Type="http://schemas.openxmlformats.org/officeDocument/2006/relationships/ctrlProp" Target="../ctrlProps/ctrlProp685.xml"/><Relationship Id="rId10" Type="http://schemas.openxmlformats.org/officeDocument/2006/relationships/ctrlProp" Target="../ctrlProps/ctrlProp638.xml"/><Relationship Id="rId31" Type="http://schemas.openxmlformats.org/officeDocument/2006/relationships/ctrlProp" Target="../ctrlProps/ctrlProp659.xml"/><Relationship Id="rId44" Type="http://schemas.openxmlformats.org/officeDocument/2006/relationships/ctrlProp" Target="../ctrlProps/ctrlProp672.xml"/><Relationship Id="rId52" Type="http://schemas.openxmlformats.org/officeDocument/2006/relationships/ctrlProp" Target="../ctrlProps/ctrlProp680.xml"/><Relationship Id="rId60" Type="http://schemas.openxmlformats.org/officeDocument/2006/relationships/ctrlProp" Target="../ctrlProps/ctrlProp688.xml"/><Relationship Id="rId65" Type="http://schemas.openxmlformats.org/officeDocument/2006/relationships/ctrlProp" Target="../ctrlProps/ctrlProp693.xml"/><Relationship Id="rId73" Type="http://schemas.openxmlformats.org/officeDocument/2006/relationships/ctrlProp" Target="../ctrlProps/ctrlProp701.xml"/><Relationship Id="rId78" Type="http://schemas.openxmlformats.org/officeDocument/2006/relationships/ctrlProp" Target="../ctrlProps/ctrlProp706.xml"/><Relationship Id="rId81" Type="http://schemas.openxmlformats.org/officeDocument/2006/relationships/ctrlProp" Target="../ctrlProps/ctrlProp709.xml"/><Relationship Id="rId86" Type="http://schemas.openxmlformats.org/officeDocument/2006/relationships/ctrlProp" Target="../ctrlProps/ctrlProp714.xml"/><Relationship Id="rId94" Type="http://schemas.openxmlformats.org/officeDocument/2006/relationships/ctrlProp" Target="../ctrlProps/ctrlProp722.xml"/><Relationship Id="rId4" Type="http://schemas.openxmlformats.org/officeDocument/2006/relationships/ctrlProp" Target="../ctrlProps/ctrlProp632.xml"/><Relationship Id="rId9" Type="http://schemas.openxmlformats.org/officeDocument/2006/relationships/ctrlProp" Target="../ctrlProps/ctrlProp6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F5B7-9329-491B-BB0D-9106B0B3096D}">
  <sheetPr>
    <tabColor theme="7" tint="0.79998168889431442"/>
    <pageSetUpPr fitToPage="1"/>
  </sheetPr>
  <dimension ref="A1:AH22"/>
  <sheetViews>
    <sheetView tabSelected="1" view="pageBreakPreview" zoomScaleNormal="70" zoomScaleSheetLayoutView="100" workbookViewId="0">
      <selection activeCell="F7" sqref="F7:L8"/>
    </sheetView>
  </sheetViews>
  <sheetFormatPr defaultColWidth="8" defaultRowHeight="15.75" x14ac:dyDescent="0.4"/>
  <cols>
    <col min="1" max="34" width="10.625" style="11" customWidth="1"/>
    <col min="35" max="16384" width="8" style="1"/>
  </cols>
  <sheetData>
    <row r="1" spans="1:34" ht="33.75" customHeight="1" x14ac:dyDescent="0.4">
      <c r="A1" s="646" t="s">
        <v>0</v>
      </c>
      <c r="B1" s="646"/>
      <c r="C1" s="646"/>
      <c r="D1" s="646"/>
      <c r="E1" s="9">
        <f>S3</f>
        <v>5</v>
      </c>
      <c r="F1" s="647" t="s">
        <v>1</v>
      </c>
      <c r="G1" s="647"/>
      <c r="H1" s="647"/>
      <c r="I1" s="647"/>
      <c r="J1" s="647"/>
      <c r="K1" s="647"/>
      <c r="L1" s="647"/>
      <c r="M1" s="647"/>
      <c r="N1" s="647"/>
      <c r="O1" s="647"/>
      <c r="P1" s="647"/>
      <c r="Q1" s="10"/>
      <c r="S1" s="10"/>
      <c r="T1" s="10"/>
    </row>
    <row r="2" spans="1:34" ht="33.75" customHeight="1" thickBot="1" x14ac:dyDescent="0.45"/>
    <row r="3" spans="1:34" s="2" customFormat="1" ht="33.75" customHeight="1" thickBot="1" x14ac:dyDescent="0.45">
      <c r="A3" s="648" t="s">
        <v>788</v>
      </c>
      <c r="B3" s="648"/>
      <c r="C3" s="648"/>
      <c r="D3" s="648"/>
      <c r="E3" s="648"/>
      <c r="F3" s="648"/>
      <c r="G3" s="648"/>
      <c r="H3" s="648"/>
      <c r="I3" s="648"/>
      <c r="J3" s="648"/>
      <c r="K3" s="648"/>
      <c r="L3" s="648"/>
      <c r="M3" s="648"/>
      <c r="N3" s="648"/>
      <c r="O3" s="648"/>
      <c r="P3" s="648"/>
      <c r="Q3" s="12"/>
      <c r="R3" s="12"/>
      <c r="S3" s="19">
        <v>5</v>
      </c>
      <c r="T3" s="12"/>
      <c r="U3" s="12"/>
      <c r="V3" s="12"/>
      <c r="W3" s="12"/>
      <c r="X3" s="12"/>
      <c r="Y3" s="12"/>
      <c r="Z3" s="12"/>
      <c r="AA3" s="12"/>
      <c r="AB3" s="12"/>
      <c r="AC3" s="12"/>
      <c r="AD3" s="12"/>
      <c r="AE3" s="12"/>
      <c r="AF3" s="12"/>
      <c r="AG3" s="12"/>
      <c r="AH3" s="12"/>
    </row>
    <row r="4" spans="1:34" ht="33.75" customHeight="1" x14ac:dyDescent="0.4">
      <c r="S4" s="20" t="s">
        <v>786</v>
      </c>
      <c r="W4" s="21" t="s">
        <v>787</v>
      </c>
    </row>
    <row r="5" spans="1:34" ht="33.75" customHeight="1" x14ac:dyDescent="0.4">
      <c r="A5" s="649" t="s">
        <v>2</v>
      </c>
      <c r="B5" s="649"/>
      <c r="C5" s="649"/>
      <c r="D5" s="649"/>
      <c r="E5" s="649"/>
      <c r="F5" s="649"/>
      <c r="G5" s="649"/>
      <c r="H5" s="649"/>
      <c r="I5" s="649"/>
      <c r="J5" s="649"/>
      <c r="K5" s="649"/>
      <c r="L5" s="649"/>
      <c r="M5" s="649"/>
      <c r="N5" s="649"/>
      <c r="O5" s="649"/>
      <c r="P5" s="649"/>
    </row>
    <row r="6" spans="1:34" ht="33.75" customHeight="1" x14ac:dyDescent="0.4"/>
    <row r="7" spans="1:34" ht="33.75" customHeight="1" x14ac:dyDescent="0.4">
      <c r="E7" s="650" t="s">
        <v>3</v>
      </c>
      <c r="F7" s="652"/>
      <c r="G7" s="653"/>
      <c r="H7" s="653"/>
      <c r="I7" s="653"/>
      <c r="J7" s="653"/>
      <c r="K7" s="653"/>
      <c r="L7" s="654"/>
    </row>
    <row r="8" spans="1:34" ht="33.75" customHeight="1" x14ac:dyDescent="0.4">
      <c r="E8" s="651"/>
      <c r="F8" s="655"/>
      <c r="G8" s="656"/>
      <c r="H8" s="656"/>
      <c r="I8" s="656"/>
      <c r="J8" s="656"/>
      <c r="K8" s="656"/>
      <c r="L8" s="657"/>
    </row>
    <row r="9" spans="1:34" ht="33.75" customHeight="1" x14ac:dyDescent="0.4">
      <c r="E9" s="658" t="s">
        <v>4</v>
      </c>
      <c r="F9" s="652"/>
      <c r="G9" s="653"/>
      <c r="H9" s="653"/>
      <c r="I9" s="653"/>
      <c r="J9" s="653"/>
      <c r="K9" s="653"/>
      <c r="L9" s="654"/>
    </row>
    <row r="10" spans="1:34" ht="33.75" customHeight="1" x14ac:dyDescent="0.4">
      <c r="E10" s="659"/>
      <c r="F10" s="655"/>
      <c r="G10" s="656"/>
      <c r="H10" s="656"/>
      <c r="I10" s="656"/>
      <c r="J10" s="656"/>
      <c r="K10" s="656"/>
      <c r="L10" s="657"/>
    </row>
    <row r="11" spans="1:34" ht="33.75" customHeight="1" x14ac:dyDescent="0.4">
      <c r="A11" s="13"/>
      <c r="B11" s="14"/>
      <c r="C11" s="14"/>
      <c r="D11" s="14"/>
      <c r="E11" s="660" t="s">
        <v>5</v>
      </c>
      <c r="F11" s="662"/>
      <c r="G11" s="662"/>
      <c r="H11" s="662"/>
      <c r="I11" s="662"/>
      <c r="J11" s="662"/>
      <c r="K11" s="662"/>
      <c r="L11" s="662"/>
      <c r="M11" s="14"/>
      <c r="N11" s="14"/>
      <c r="O11" s="14"/>
      <c r="P11" s="14"/>
    </row>
    <row r="12" spans="1:34" ht="33.75" customHeight="1" x14ac:dyDescent="0.4">
      <c r="A12" s="13"/>
      <c r="B12" s="14"/>
      <c r="C12" s="14"/>
      <c r="D12" s="14"/>
      <c r="E12" s="661"/>
      <c r="F12" s="662"/>
      <c r="G12" s="662"/>
      <c r="H12" s="662"/>
      <c r="I12" s="662"/>
      <c r="J12" s="662"/>
      <c r="K12" s="662"/>
      <c r="L12" s="662"/>
      <c r="M12" s="15" t="s">
        <v>6</v>
      </c>
      <c r="N12" s="16"/>
      <c r="O12" s="16"/>
      <c r="P12" s="16"/>
    </row>
    <row r="13" spans="1:34" ht="33.75" customHeight="1" x14ac:dyDescent="0.4">
      <c r="E13" s="17" t="s">
        <v>7</v>
      </c>
      <c r="F13" s="18" t="s">
        <v>8</v>
      </c>
    </row>
    <row r="14" spans="1:34" ht="33.75" customHeight="1" x14ac:dyDescent="0.4">
      <c r="F14" s="18" t="s">
        <v>9</v>
      </c>
    </row>
    <row r="15" spans="1:34" ht="33.75" customHeight="1" x14ac:dyDescent="0.4">
      <c r="F15" s="22" t="s">
        <v>789</v>
      </c>
    </row>
    <row r="16" spans="1:34" ht="33.75" customHeight="1" x14ac:dyDescent="0.4">
      <c r="F16" s="18" t="s">
        <v>790</v>
      </c>
    </row>
    <row r="17" spans="9:16" ht="33.75" customHeight="1" x14ac:dyDescent="0.4"/>
    <row r="18" spans="9:16" ht="33.75" customHeight="1" x14ac:dyDescent="0.4">
      <c r="I18" s="663" t="s">
        <v>10</v>
      </c>
      <c r="J18" s="650" t="s">
        <v>11</v>
      </c>
      <c r="K18" s="652"/>
      <c r="L18" s="654"/>
      <c r="M18" s="650" t="s">
        <v>12</v>
      </c>
      <c r="N18" s="652"/>
      <c r="O18" s="653"/>
      <c r="P18" s="654"/>
    </row>
    <row r="19" spans="9:16" ht="33.75" customHeight="1" x14ac:dyDescent="0.4">
      <c r="I19" s="664"/>
      <c r="J19" s="651"/>
      <c r="K19" s="655"/>
      <c r="L19" s="657"/>
      <c r="M19" s="651"/>
      <c r="N19" s="655"/>
      <c r="O19" s="656"/>
      <c r="P19" s="657"/>
    </row>
    <row r="20" spans="9:16" ht="33.75" customHeight="1" x14ac:dyDescent="0.4"/>
    <row r="22" spans="9:16" ht="13.5" customHeight="1" x14ac:dyDescent="0.4"/>
  </sheetData>
  <sheetProtection selectLockedCells="1"/>
  <mergeCells count="15">
    <mergeCell ref="M18:M19"/>
    <mergeCell ref="N18:P19"/>
    <mergeCell ref="E9:E10"/>
    <mergeCell ref="F9:L10"/>
    <mergeCell ref="E11:E12"/>
    <mergeCell ref="F11:L12"/>
    <mergeCell ref="I18:I19"/>
    <mergeCell ref="J18:J19"/>
    <mergeCell ref="K18:L19"/>
    <mergeCell ref="A1:D1"/>
    <mergeCell ref="F1:P1"/>
    <mergeCell ref="A3:P3"/>
    <mergeCell ref="A5:P5"/>
    <mergeCell ref="E7:E8"/>
    <mergeCell ref="F7:L8"/>
  </mergeCells>
  <phoneticPr fontId="1"/>
  <conditionalFormatting sqref="F11">
    <cfRule type="cellIs" dxfId="36" priority="1" stopIfTrue="1" operator="equal">
      <formula>""</formula>
    </cfRule>
  </conditionalFormatting>
  <conditionalFormatting sqref="F7:L8">
    <cfRule type="cellIs" dxfId="35" priority="2" stopIfTrue="1" operator="equal">
      <formula>""</formula>
    </cfRule>
  </conditionalFormatting>
  <conditionalFormatting sqref="F9:L10">
    <cfRule type="cellIs" dxfId="34" priority="3" stopIfTrue="1" operator="equal">
      <formula>""</formula>
    </cfRule>
  </conditionalFormatting>
  <conditionalFormatting sqref="K18:L19">
    <cfRule type="cellIs" dxfId="33" priority="4" stopIfTrue="1" operator="equal">
      <formula>""</formula>
    </cfRule>
  </conditionalFormatting>
  <conditionalFormatting sqref="N18">
    <cfRule type="cellIs" dxfId="32" priority="5" stopIfTrue="1" operator="equal">
      <formula>""</formula>
    </cfRule>
  </conditionalFormatting>
  <dataValidations count="2">
    <dataValidation type="list" allowBlank="1" showInputMessage="1" showErrorMessage="1" sqref="F65548 F131084 F196620 F262156 F327692 F393228 F458764 F524300 F589836 F655372 F720908 F786444 F851980 F917516 F983052" xr:uid="{7864E7A6-9142-4119-B5B3-3971C611930F}">
      <formula1>施設一覧</formula1>
    </dataValidation>
    <dataValidation type="list" allowBlank="1" showInputMessage="1" sqref="F11:L12" xr:uid="{7A6D3204-063A-4161-98AD-D0CE807C596F}">
      <formula1>"乳児院,児童養護施設,母子生活支援施設"</formula1>
    </dataValidation>
  </dataValidations>
  <printOptions horizontalCentered="1" verticalCentered="1"/>
  <pageMargins left="0" right="0" top="0.39370078740157483" bottom="0.39370078740157483" header="0" footer="0"/>
  <pageSetup paperSize="9" scale="78"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7458-65A0-4428-8F30-2B319524181B}">
  <sheetPr>
    <tabColor theme="7" tint="0.79998168889431442"/>
    <pageSetUpPr fitToPage="1"/>
  </sheetPr>
  <dimension ref="A1:CU39"/>
  <sheetViews>
    <sheetView view="pageBreakPreview" zoomScaleNormal="70" zoomScaleSheetLayoutView="100" workbookViewId="0"/>
  </sheetViews>
  <sheetFormatPr defaultRowHeight="16.5" x14ac:dyDescent="0.4"/>
  <cols>
    <col min="1" max="40" width="4.375" style="26" customWidth="1"/>
    <col min="41" max="64" width="4.125" style="26" customWidth="1"/>
    <col min="65" max="99" width="9" style="26"/>
    <col min="100" max="256" width="9" style="3"/>
    <col min="257" max="296" width="4.375" style="3" customWidth="1"/>
    <col min="297" max="320" width="4.125" style="3" customWidth="1"/>
    <col min="321" max="512" width="9" style="3"/>
    <col min="513" max="552" width="4.375" style="3" customWidth="1"/>
    <col min="553" max="576" width="4.125" style="3" customWidth="1"/>
    <col min="577" max="768" width="9" style="3"/>
    <col min="769" max="808" width="4.375" style="3" customWidth="1"/>
    <col min="809" max="832" width="4.125" style="3" customWidth="1"/>
    <col min="833" max="1024" width="9" style="3"/>
    <col min="1025" max="1064" width="4.375" style="3" customWidth="1"/>
    <col min="1065" max="1088" width="4.125" style="3" customWidth="1"/>
    <col min="1089" max="1280" width="9" style="3"/>
    <col min="1281" max="1320" width="4.375" style="3" customWidth="1"/>
    <col min="1321" max="1344" width="4.125" style="3" customWidth="1"/>
    <col min="1345" max="1536" width="9" style="3"/>
    <col min="1537" max="1576" width="4.375" style="3" customWidth="1"/>
    <col min="1577" max="1600" width="4.125" style="3" customWidth="1"/>
    <col min="1601" max="1792" width="9" style="3"/>
    <col min="1793" max="1832" width="4.375" style="3" customWidth="1"/>
    <col min="1833" max="1856" width="4.125" style="3" customWidth="1"/>
    <col min="1857" max="2048" width="9" style="3"/>
    <col min="2049" max="2088" width="4.375" style="3" customWidth="1"/>
    <col min="2089" max="2112" width="4.125" style="3" customWidth="1"/>
    <col min="2113" max="2304" width="9" style="3"/>
    <col min="2305" max="2344" width="4.375" style="3" customWidth="1"/>
    <col min="2345" max="2368" width="4.125" style="3" customWidth="1"/>
    <col min="2369" max="2560" width="9" style="3"/>
    <col min="2561" max="2600" width="4.375" style="3" customWidth="1"/>
    <col min="2601" max="2624" width="4.125" style="3" customWidth="1"/>
    <col min="2625" max="2816" width="9" style="3"/>
    <col min="2817" max="2856" width="4.375" style="3" customWidth="1"/>
    <col min="2857" max="2880" width="4.125" style="3" customWidth="1"/>
    <col min="2881" max="3072" width="9" style="3"/>
    <col min="3073" max="3112" width="4.375" style="3" customWidth="1"/>
    <col min="3113" max="3136" width="4.125" style="3" customWidth="1"/>
    <col min="3137" max="3328" width="9" style="3"/>
    <col min="3329" max="3368" width="4.375" style="3" customWidth="1"/>
    <col min="3369" max="3392" width="4.125" style="3" customWidth="1"/>
    <col min="3393" max="3584" width="9" style="3"/>
    <col min="3585" max="3624" width="4.375" style="3" customWidth="1"/>
    <col min="3625" max="3648" width="4.125" style="3" customWidth="1"/>
    <col min="3649" max="3840" width="9" style="3"/>
    <col min="3841" max="3880" width="4.375" style="3" customWidth="1"/>
    <col min="3881" max="3904" width="4.125" style="3" customWidth="1"/>
    <col min="3905" max="4096" width="9" style="3"/>
    <col min="4097" max="4136" width="4.375" style="3" customWidth="1"/>
    <col min="4137" max="4160" width="4.125" style="3" customWidth="1"/>
    <col min="4161" max="4352" width="9" style="3"/>
    <col min="4353" max="4392" width="4.375" style="3" customWidth="1"/>
    <col min="4393" max="4416" width="4.125" style="3" customWidth="1"/>
    <col min="4417" max="4608" width="9" style="3"/>
    <col min="4609" max="4648" width="4.375" style="3" customWidth="1"/>
    <col min="4649" max="4672" width="4.125" style="3" customWidth="1"/>
    <col min="4673" max="4864" width="9" style="3"/>
    <col min="4865" max="4904" width="4.375" style="3" customWidth="1"/>
    <col min="4905" max="4928" width="4.125" style="3" customWidth="1"/>
    <col min="4929" max="5120" width="9" style="3"/>
    <col min="5121" max="5160" width="4.375" style="3" customWidth="1"/>
    <col min="5161" max="5184" width="4.125" style="3" customWidth="1"/>
    <col min="5185" max="5376" width="9" style="3"/>
    <col min="5377" max="5416" width="4.375" style="3" customWidth="1"/>
    <col min="5417" max="5440" width="4.125" style="3" customWidth="1"/>
    <col min="5441" max="5632" width="9" style="3"/>
    <col min="5633" max="5672" width="4.375" style="3" customWidth="1"/>
    <col min="5673" max="5696" width="4.125" style="3" customWidth="1"/>
    <col min="5697" max="5888" width="9" style="3"/>
    <col min="5889" max="5928" width="4.375" style="3" customWidth="1"/>
    <col min="5929" max="5952" width="4.125" style="3" customWidth="1"/>
    <col min="5953" max="6144" width="9" style="3"/>
    <col min="6145" max="6184" width="4.375" style="3" customWidth="1"/>
    <col min="6185" max="6208" width="4.125" style="3" customWidth="1"/>
    <col min="6209" max="6400" width="9" style="3"/>
    <col min="6401" max="6440" width="4.375" style="3" customWidth="1"/>
    <col min="6441" max="6464" width="4.125" style="3" customWidth="1"/>
    <col min="6465" max="6656" width="9" style="3"/>
    <col min="6657" max="6696" width="4.375" style="3" customWidth="1"/>
    <col min="6697" max="6720" width="4.125" style="3" customWidth="1"/>
    <col min="6721" max="6912" width="9" style="3"/>
    <col min="6913" max="6952" width="4.375" style="3" customWidth="1"/>
    <col min="6953" max="6976" width="4.125" style="3" customWidth="1"/>
    <col min="6977" max="7168" width="9" style="3"/>
    <col min="7169" max="7208" width="4.375" style="3" customWidth="1"/>
    <col min="7209" max="7232" width="4.125" style="3" customWidth="1"/>
    <col min="7233" max="7424" width="9" style="3"/>
    <col min="7425" max="7464" width="4.375" style="3" customWidth="1"/>
    <col min="7465" max="7488" width="4.125" style="3" customWidth="1"/>
    <col min="7489" max="7680" width="9" style="3"/>
    <col min="7681" max="7720" width="4.375" style="3" customWidth="1"/>
    <col min="7721" max="7744" width="4.125" style="3" customWidth="1"/>
    <col min="7745" max="7936" width="9" style="3"/>
    <col min="7937" max="7976" width="4.375" style="3" customWidth="1"/>
    <col min="7977" max="8000" width="4.125" style="3" customWidth="1"/>
    <col min="8001" max="8192" width="9" style="3"/>
    <col min="8193" max="8232" width="4.375" style="3" customWidth="1"/>
    <col min="8233" max="8256" width="4.125" style="3" customWidth="1"/>
    <col min="8257" max="8448" width="9" style="3"/>
    <col min="8449" max="8488" width="4.375" style="3" customWidth="1"/>
    <col min="8489" max="8512" width="4.125" style="3" customWidth="1"/>
    <col min="8513" max="8704" width="9" style="3"/>
    <col min="8705" max="8744" width="4.375" style="3" customWidth="1"/>
    <col min="8745" max="8768" width="4.125" style="3" customWidth="1"/>
    <col min="8769" max="8960" width="9" style="3"/>
    <col min="8961" max="9000" width="4.375" style="3" customWidth="1"/>
    <col min="9001" max="9024" width="4.125" style="3" customWidth="1"/>
    <col min="9025" max="9216" width="9" style="3"/>
    <col min="9217" max="9256" width="4.375" style="3" customWidth="1"/>
    <col min="9257" max="9280" width="4.125" style="3" customWidth="1"/>
    <col min="9281" max="9472" width="9" style="3"/>
    <col min="9473" max="9512" width="4.375" style="3" customWidth="1"/>
    <col min="9513" max="9536" width="4.125" style="3" customWidth="1"/>
    <col min="9537" max="9728" width="9" style="3"/>
    <col min="9729" max="9768" width="4.375" style="3" customWidth="1"/>
    <col min="9769" max="9792" width="4.125" style="3" customWidth="1"/>
    <col min="9793" max="9984" width="9" style="3"/>
    <col min="9985" max="10024" width="4.375" style="3" customWidth="1"/>
    <col min="10025" max="10048" width="4.125" style="3" customWidth="1"/>
    <col min="10049" max="10240" width="9" style="3"/>
    <col min="10241" max="10280" width="4.375" style="3" customWidth="1"/>
    <col min="10281" max="10304" width="4.125" style="3" customWidth="1"/>
    <col min="10305" max="10496" width="9" style="3"/>
    <col min="10497" max="10536" width="4.375" style="3" customWidth="1"/>
    <col min="10537" max="10560" width="4.125" style="3" customWidth="1"/>
    <col min="10561" max="10752" width="9" style="3"/>
    <col min="10753" max="10792" width="4.375" style="3" customWidth="1"/>
    <col min="10793" max="10816" width="4.125" style="3" customWidth="1"/>
    <col min="10817" max="11008" width="9" style="3"/>
    <col min="11009" max="11048" width="4.375" style="3" customWidth="1"/>
    <col min="11049" max="11072" width="4.125" style="3" customWidth="1"/>
    <col min="11073" max="11264" width="9" style="3"/>
    <col min="11265" max="11304" width="4.375" style="3" customWidth="1"/>
    <col min="11305" max="11328" width="4.125" style="3" customWidth="1"/>
    <col min="11329" max="11520" width="9" style="3"/>
    <col min="11521" max="11560" width="4.375" style="3" customWidth="1"/>
    <col min="11561" max="11584" width="4.125" style="3" customWidth="1"/>
    <col min="11585" max="11776" width="9" style="3"/>
    <col min="11777" max="11816" width="4.375" style="3" customWidth="1"/>
    <col min="11817" max="11840" width="4.125" style="3" customWidth="1"/>
    <col min="11841" max="12032" width="9" style="3"/>
    <col min="12033" max="12072" width="4.375" style="3" customWidth="1"/>
    <col min="12073" max="12096" width="4.125" style="3" customWidth="1"/>
    <col min="12097" max="12288" width="9" style="3"/>
    <col min="12289" max="12328" width="4.375" style="3" customWidth="1"/>
    <col min="12329" max="12352" width="4.125" style="3" customWidth="1"/>
    <col min="12353" max="12544" width="9" style="3"/>
    <col min="12545" max="12584" width="4.375" style="3" customWidth="1"/>
    <col min="12585" max="12608" width="4.125" style="3" customWidth="1"/>
    <col min="12609" max="12800" width="9" style="3"/>
    <col min="12801" max="12840" width="4.375" style="3" customWidth="1"/>
    <col min="12841" max="12864" width="4.125" style="3" customWidth="1"/>
    <col min="12865" max="13056" width="9" style="3"/>
    <col min="13057" max="13096" width="4.375" style="3" customWidth="1"/>
    <col min="13097" max="13120" width="4.125" style="3" customWidth="1"/>
    <col min="13121" max="13312" width="9" style="3"/>
    <col min="13313" max="13352" width="4.375" style="3" customWidth="1"/>
    <col min="13353" max="13376" width="4.125" style="3" customWidth="1"/>
    <col min="13377" max="13568" width="9" style="3"/>
    <col min="13569" max="13608" width="4.375" style="3" customWidth="1"/>
    <col min="13609" max="13632" width="4.125" style="3" customWidth="1"/>
    <col min="13633" max="13824" width="9" style="3"/>
    <col min="13825" max="13864" width="4.375" style="3" customWidth="1"/>
    <col min="13865" max="13888" width="4.125" style="3" customWidth="1"/>
    <col min="13889" max="14080" width="9" style="3"/>
    <col min="14081" max="14120" width="4.375" style="3" customWidth="1"/>
    <col min="14121" max="14144" width="4.125" style="3" customWidth="1"/>
    <col min="14145" max="14336" width="9" style="3"/>
    <col min="14337" max="14376" width="4.375" style="3" customWidth="1"/>
    <col min="14377" max="14400" width="4.125" style="3" customWidth="1"/>
    <col min="14401" max="14592" width="9" style="3"/>
    <col min="14593" max="14632" width="4.375" style="3" customWidth="1"/>
    <col min="14633" max="14656" width="4.125" style="3" customWidth="1"/>
    <col min="14657" max="14848" width="9" style="3"/>
    <col min="14849" max="14888" width="4.375" style="3" customWidth="1"/>
    <col min="14889" max="14912" width="4.125" style="3" customWidth="1"/>
    <col min="14913" max="15104" width="9" style="3"/>
    <col min="15105" max="15144" width="4.375" style="3" customWidth="1"/>
    <col min="15145" max="15168" width="4.125" style="3" customWidth="1"/>
    <col min="15169" max="15360" width="9" style="3"/>
    <col min="15361" max="15400" width="4.375" style="3" customWidth="1"/>
    <col min="15401" max="15424" width="4.125" style="3" customWidth="1"/>
    <col min="15425" max="15616" width="9" style="3"/>
    <col min="15617" max="15656" width="4.375" style="3" customWidth="1"/>
    <col min="15657" max="15680" width="4.125" style="3" customWidth="1"/>
    <col min="15681" max="15872" width="9" style="3"/>
    <col min="15873" max="15912" width="4.375" style="3" customWidth="1"/>
    <col min="15913" max="15936" width="4.125" style="3" customWidth="1"/>
    <col min="15937" max="16128" width="9" style="3"/>
    <col min="16129" max="16168" width="4.375" style="3" customWidth="1"/>
    <col min="16169" max="16192" width="4.125" style="3" customWidth="1"/>
    <col min="16193" max="16384" width="9" style="3"/>
  </cols>
  <sheetData>
    <row r="1" spans="1:40" ht="18.75" customHeight="1" x14ac:dyDescent="0.4">
      <c r="A1" s="59" t="s">
        <v>13</v>
      </c>
    </row>
    <row r="2" spans="1:40" ht="18.75" customHeight="1" thickBot="1" x14ac:dyDescent="0.45">
      <c r="A2" s="25" t="s">
        <v>792</v>
      </c>
    </row>
    <row r="3" spans="1:40" ht="18.75" customHeight="1" x14ac:dyDescent="0.4">
      <c r="A3" s="678" t="s">
        <v>793</v>
      </c>
      <c r="B3" s="679"/>
      <c r="C3" s="679"/>
      <c r="D3" s="679"/>
      <c r="E3" s="679"/>
      <c r="F3" s="679"/>
      <c r="G3" s="680" t="str">
        <f>IF(表紙・鑑!F9="","",表紙・鑑!F9)</f>
        <v/>
      </c>
      <c r="H3" s="681"/>
      <c r="I3" s="681"/>
      <c r="J3" s="681"/>
      <c r="K3" s="681"/>
      <c r="L3" s="681"/>
      <c r="M3" s="681"/>
      <c r="N3" s="681"/>
      <c r="O3" s="681"/>
      <c r="P3" s="681"/>
      <c r="Q3" s="681"/>
      <c r="R3" s="681"/>
      <c r="S3" s="681"/>
      <c r="T3" s="682"/>
      <c r="U3" s="679" t="s">
        <v>14</v>
      </c>
      <c r="V3" s="679"/>
      <c r="W3" s="679"/>
      <c r="X3" s="679"/>
      <c r="Y3" s="679"/>
      <c r="Z3" s="679"/>
      <c r="AA3" s="683"/>
      <c r="AB3" s="684"/>
      <c r="AC3" s="684"/>
      <c r="AD3" s="684"/>
      <c r="AE3" s="665" t="s">
        <v>15</v>
      </c>
      <c r="AF3" s="665"/>
      <c r="AG3" s="666"/>
      <c r="AH3" s="666"/>
      <c r="AI3" s="665" t="s">
        <v>16</v>
      </c>
      <c r="AJ3" s="665"/>
      <c r="AK3" s="666"/>
      <c r="AL3" s="666"/>
      <c r="AM3" s="665" t="s">
        <v>17</v>
      </c>
      <c r="AN3" s="667"/>
    </row>
    <row r="4" spans="1:40" ht="18.75" customHeight="1" x14ac:dyDescent="0.4">
      <c r="A4" s="668" t="s">
        <v>18</v>
      </c>
      <c r="B4" s="669"/>
      <c r="C4" s="669"/>
      <c r="D4" s="669"/>
      <c r="E4" s="669"/>
      <c r="F4" s="669"/>
      <c r="G4" s="670" t="str">
        <f>IF(表紙・鑑!F11="","",表紙・鑑!F11)</f>
        <v/>
      </c>
      <c r="H4" s="671"/>
      <c r="I4" s="671"/>
      <c r="J4" s="671"/>
      <c r="K4" s="671"/>
      <c r="L4" s="671"/>
      <c r="M4" s="671"/>
      <c r="N4" s="671"/>
      <c r="O4" s="671"/>
      <c r="P4" s="671"/>
      <c r="Q4" s="671"/>
      <c r="R4" s="671"/>
      <c r="S4" s="671"/>
      <c r="T4" s="672"/>
      <c r="U4" s="673" t="s">
        <v>19</v>
      </c>
      <c r="V4" s="673"/>
      <c r="W4" s="673"/>
      <c r="X4" s="673"/>
      <c r="Y4" s="673"/>
      <c r="Z4" s="673"/>
      <c r="AA4" s="674"/>
      <c r="AB4" s="675"/>
      <c r="AC4" s="675"/>
      <c r="AD4" s="675"/>
      <c r="AE4" s="676" t="s">
        <v>15</v>
      </c>
      <c r="AF4" s="676"/>
      <c r="AG4" s="677"/>
      <c r="AH4" s="677"/>
      <c r="AI4" s="676" t="s">
        <v>16</v>
      </c>
      <c r="AJ4" s="676"/>
      <c r="AK4" s="677"/>
      <c r="AL4" s="677"/>
      <c r="AM4" s="676" t="s">
        <v>17</v>
      </c>
      <c r="AN4" s="685"/>
    </row>
    <row r="5" spans="1:40" ht="18.75" customHeight="1" x14ac:dyDescent="0.4">
      <c r="A5" s="668" t="s">
        <v>20</v>
      </c>
      <c r="B5" s="669"/>
      <c r="C5" s="669"/>
      <c r="D5" s="669"/>
      <c r="E5" s="669"/>
      <c r="F5" s="669"/>
      <c r="G5" s="686"/>
      <c r="H5" s="687"/>
      <c r="I5" s="687"/>
      <c r="J5" s="687"/>
      <c r="K5" s="687"/>
      <c r="L5" s="687"/>
      <c r="M5" s="687"/>
      <c r="N5" s="687"/>
      <c r="O5" s="687"/>
      <c r="P5" s="687"/>
      <c r="Q5" s="687"/>
      <c r="R5" s="687"/>
      <c r="S5" s="687"/>
      <c r="T5" s="688"/>
      <c r="U5" s="673" t="s">
        <v>21</v>
      </c>
      <c r="V5" s="673"/>
      <c r="W5" s="673"/>
      <c r="X5" s="673"/>
      <c r="Y5" s="673"/>
      <c r="Z5" s="673"/>
      <c r="AA5" s="689"/>
      <c r="AB5" s="690"/>
      <c r="AC5" s="690"/>
      <c r="AD5" s="690"/>
      <c r="AE5" s="691" t="s">
        <v>22</v>
      </c>
      <c r="AF5" s="691"/>
      <c r="AG5" s="691" t="s">
        <v>23</v>
      </c>
      <c r="AH5" s="691"/>
      <c r="AI5" s="691"/>
      <c r="AJ5" s="690"/>
      <c r="AK5" s="690"/>
      <c r="AL5" s="690"/>
      <c r="AM5" s="691" t="s">
        <v>24</v>
      </c>
      <c r="AN5" s="692"/>
    </row>
    <row r="6" spans="1:40" ht="18.75" customHeight="1" x14ac:dyDescent="0.4">
      <c r="A6" s="668" t="s">
        <v>25</v>
      </c>
      <c r="B6" s="669"/>
      <c r="C6" s="669"/>
      <c r="D6" s="669"/>
      <c r="E6" s="669"/>
      <c r="F6" s="669"/>
      <c r="G6" s="701" t="s">
        <v>26</v>
      </c>
      <c r="H6" s="702"/>
      <c r="I6" s="693"/>
      <c r="J6" s="693"/>
      <c r="K6" s="693"/>
      <c r="L6" s="693"/>
      <c r="M6" s="693"/>
      <c r="N6" s="701" t="s">
        <v>27</v>
      </c>
      <c r="O6" s="702"/>
      <c r="P6" s="693"/>
      <c r="Q6" s="693"/>
      <c r="R6" s="693"/>
      <c r="S6" s="693"/>
      <c r="T6" s="703"/>
      <c r="U6" s="673" t="s">
        <v>28</v>
      </c>
      <c r="V6" s="673"/>
      <c r="W6" s="673"/>
      <c r="X6" s="673"/>
      <c r="Y6" s="673"/>
      <c r="Z6" s="673"/>
      <c r="AA6" s="696"/>
      <c r="AB6" s="693"/>
      <c r="AC6" s="693"/>
      <c r="AD6" s="27" t="s">
        <v>22</v>
      </c>
      <c r="AE6" s="693"/>
      <c r="AF6" s="693"/>
      <c r="AG6" s="693"/>
      <c r="AH6" s="28" t="s">
        <v>15</v>
      </c>
      <c r="AI6" s="693"/>
      <c r="AJ6" s="693"/>
      <c r="AK6" s="28" t="s">
        <v>16</v>
      </c>
      <c r="AL6" s="693"/>
      <c r="AM6" s="693"/>
      <c r="AN6" s="29" t="s">
        <v>29</v>
      </c>
    </row>
    <row r="7" spans="1:40" ht="18.75" customHeight="1" x14ac:dyDescent="0.4">
      <c r="A7" s="668"/>
      <c r="B7" s="669"/>
      <c r="C7" s="669"/>
      <c r="D7" s="669"/>
      <c r="E7" s="669"/>
      <c r="F7" s="669"/>
      <c r="G7" s="697" t="s">
        <v>794</v>
      </c>
      <c r="H7" s="698"/>
      <c r="I7" s="699"/>
      <c r="J7" s="699"/>
      <c r="K7" s="699"/>
      <c r="L7" s="699"/>
      <c r="M7" s="699"/>
      <c r="N7" s="699"/>
      <c r="O7" s="699"/>
      <c r="P7" s="699"/>
      <c r="Q7" s="699"/>
      <c r="R7" s="699"/>
      <c r="S7" s="699"/>
      <c r="T7" s="700"/>
      <c r="U7" s="673" t="s">
        <v>30</v>
      </c>
      <c r="V7" s="673"/>
      <c r="W7" s="673"/>
      <c r="X7" s="673"/>
      <c r="Y7" s="673"/>
      <c r="Z7" s="673"/>
      <c r="AA7" s="694"/>
      <c r="AB7" s="695"/>
      <c r="AC7" s="695"/>
      <c r="AD7" s="27" t="s">
        <v>22</v>
      </c>
      <c r="AE7" s="693"/>
      <c r="AF7" s="693"/>
      <c r="AG7" s="693"/>
      <c r="AH7" s="28" t="s">
        <v>15</v>
      </c>
      <c r="AI7" s="693"/>
      <c r="AJ7" s="693"/>
      <c r="AK7" s="28" t="s">
        <v>16</v>
      </c>
      <c r="AL7" s="693"/>
      <c r="AM7" s="693"/>
      <c r="AN7" s="29" t="s">
        <v>29</v>
      </c>
    </row>
    <row r="8" spans="1:40" ht="18.75" customHeight="1" x14ac:dyDescent="0.4">
      <c r="A8" s="668" t="s">
        <v>31</v>
      </c>
      <c r="B8" s="669"/>
      <c r="C8" s="669"/>
      <c r="D8" s="669"/>
      <c r="E8" s="669"/>
      <c r="F8" s="669"/>
      <c r="G8" s="686"/>
      <c r="H8" s="687"/>
      <c r="I8" s="687"/>
      <c r="J8" s="687"/>
      <c r="K8" s="687"/>
      <c r="L8" s="687"/>
      <c r="M8" s="687"/>
      <c r="N8" s="687"/>
      <c r="O8" s="687"/>
      <c r="P8" s="687"/>
      <c r="Q8" s="687"/>
      <c r="R8" s="687"/>
      <c r="S8" s="687"/>
      <c r="T8" s="688"/>
      <c r="U8" s="673" t="s">
        <v>30</v>
      </c>
      <c r="V8" s="673"/>
      <c r="W8" s="673"/>
      <c r="X8" s="673"/>
      <c r="Y8" s="673"/>
      <c r="Z8" s="673"/>
      <c r="AA8" s="694"/>
      <c r="AB8" s="695"/>
      <c r="AC8" s="695"/>
      <c r="AD8" s="27" t="s">
        <v>22</v>
      </c>
      <c r="AE8" s="693"/>
      <c r="AF8" s="693"/>
      <c r="AG8" s="693"/>
      <c r="AH8" s="28" t="s">
        <v>15</v>
      </c>
      <c r="AI8" s="693"/>
      <c r="AJ8" s="693"/>
      <c r="AK8" s="28" t="s">
        <v>16</v>
      </c>
      <c r="AL8" s="693"/>
      <c r="AM8" s="693"/>
      <c r="AN8" s="29" t="s">
        <v>29</v>
      </c>
    </row>
    <row r="9" spans="1:40" ht="18.75" customHeight="1" x14ac:dyDescent="0.4">
      <c r="A9" s="668" t="s">
        <v>32</v>
      </c>
      <c r="B9" s="669"/>
      <c r="C9" s="669"/>
      <c r="D9" s="669"/>
      <c r="E9" s="669"/>
      <c r="F9" s="669"/>
      <c r="G9" s="696"/>
      <c r="H9" s="693"/>
      <c r="I9" s="693"/>
      <c r="J9" s="693"/>
      <c r="K9" s="691" t="s">
        <v>15</v>
      </c>
      <c r="L9" s="691"/>
      <c r="M9" s="693"/>
      <c r="N9" s="693"/>
      <c r="O9" s="691" t="s">
        <v>16</v>
      </c>
      <c r="P9" s="691"/>
      <c r="Q9" s="693"/>
      <c r="R9" s="693"/>
      <c r="S9" s="691" t="s">
        <v>17</v>
      </c>
      <c r="T9" s="702"/>
      <c r="U9" s="673" t="s">
        <v>30</v>
      </c>
      <c r="V9" s="673"/>
      <c r="W9" s="673"/>
      <c r="X9" s="673"/>
      <c r="Y9" s="673"/>
      <c r="Z9" s="673"/>
      <c r="AA9" s="694"/>
      <c r="AB9" s="695"/>
      <c r="AC9" s="695"/>
      <c r="AD9" s="27" t="s">
        <v>22</v>
      </c>
      <c r="AE9" s="693"/>
      <c r="AF9" s="693"/>
      <c r="AG9" s="693"/>
      <c r="AH9" s="28" t="s">
        <v>15</v>
      </c>
      <c r="AI9" s="693"/>
      <c r="AJ9" s="693"/>
      <c r="AK9" s="28" t="s">
        <v>16</v>
      </c>
      <c r="AL9" s="693"/>
      <c r="AM9" s="693"/>
      <c r="AN9" s="29" t="s">
        <v>29</v>
      </c>
    </row>
    <row r="10" spans="1:40" ht="18.75" customHeight="1" x14ac:dyDescent="0.4">
      <c r="A10" s="668" t="s">
        <v>33</v>
      </c>
      <c r="B10" s="669"/>
      <c r="C10" s="669"/>
      <c r="D10" s="669"/>
      <c r="E10" s="669"/>
      <c r="F10" s="669"/>
      <c r="G10" s="715"/>
      <c r="H10" s="699"/>
      <c r="I10" s="699"/>
      <c r="J10" s="699"/>
      <c r="K10" s="699"/>
      <c r="L10" s="699"/>
      <c r="M10" s="699"/>
      <c r="N10" s="699"/>
      <c r="O10" s="699"/>
      <c r="P10" s="699"/>
      <c r="Q10" s="699"/>
      <c r="R10" s="699"/>
      <c r="S10" s="699"/>
      <c r="T10" s="700"/>
      <c r="U10" s="673" t="s">
        <v>34</v>
      </c>
      <c r="V10" s="673"/>
      <c r="W10" s="673"/>
      <c r="X10" s="673"/>
      <c r="Y10" s="673"/>
      <c r="Z10" s="673"/>
      <c r="AA10" s="694"/>
      <c r="AB10" s="695"/>
      <c r="AC10" s="695"/>
      <c r="AD10" s="27" t="s">
        <v>22</v>
      </c>
      <c r="AE10" s="693"/>
      <c r="AF10" s="693"/>
      <c r="AG10" s="693"/>
      <c r="AH10" s="28" t="s">
        <v>15</v>
      </c>
      <c r="AI10" s="693"/>
      <c r="AJ10" s="693"/>
      <c r="AK10" s="28" t="s">
        <v>16</v>
      </c>
      <c r="AL10" s="693"/>
      <c r="AM10" s="693"/>
      <c r="AN10" s="29" t="s">
        <v>29</v>
      </c>
    </row>
    <row r="11" spans="1:40" ht="18.75" customHeight="1" thickBot="1" x14ac:dyDescent="0.45">
      <c r="A11" s="704" t="s">
        <v>35</v>
      </c>
      <c r="B11" s="705"/>
      <c r="C11" s="705"/>
      <c r="D11" s="705"/>
      <c r="E11" s="705"/>
      <c r="F11" s="705"/>
      <c r="G11" s="706"/>
      <c r="H11" s="707"/>
      <c r="I11" s="707"/>
      <c r="J11" s="707"/>
      <c r="K11" s="707"/>
      <c r="L11" s="707"/>
      <c r="M11" s="707"/>
      <c r="N11" s="707"/>
      <c r="O11" s="707"/>
      <c r="P11" s="707"/>
      <c r="Q11" s="707"/>
      <c r="R11" s="707"/>
      <c r="S11" s="707"/>
      <c r="T11" s="708"/>
      <c r="U11" s="709" t="s">
        <v>36</v>
      </c>
      <c r="V11" s="709"/>
      <c r="W11" s="709"/>
      <c r="X11" s="709"/>
      <c r="Y11" s="709"/>
      <c r="Z11" s="709"/>
      <c r="AA11" s="710"/>
      <c r="AB11" s="711"/>
      <c r="AC11" s="711"/>
      <c r="AD11" s="30" t="s">
        <v>22</v>
      </c>
      <c r="AE11" s="712"/>
      <c r="AF11" s="712"/>
      <c r="AG11" s="30" t="s">
        <v>15</v>
      </c>
      <c r="AH11" s="712"/>
      <c r="AI11" s="712"/>
      <c r="AJ11" s="30" t="s">
        <v>16</v>
      </c>
      <c r="AK11" s="712"/>
      <c r="AL11" s="712"/>
      <c r="AM11" s="713" t="s">
        <v>37</v>
      </c>
      <c r="AN11" s="714"/>
    </row>
    <row r="12" spans="1:40" ht="18.75" customHeight="1" x14ac:dyDescent="0.4">
      <c r="A12" s="31" t="s">
        <v>795</v>
      </c>
    </row>
    <row r="13" spans="1:40" ht="18.75" customHeight="1" thickBot="1" x14ac:dyDescent="0.45">
      <c r="A13" s="31" t="s">
        <v>38</v>
      </c>
      <c r="H13" s="32"/>
      <c r="I13" s="32"/>
      <c r="J13" s="32"/>
      <c r="K13" s="32"/>
      <c r="L13" s="32"/>
      <c r="M13" s="32"/>
      <c r="N13" s="32"/>
      <c r="O13" s="32"/>
      <c r="T13" s="31" t="s">
        <v>39</v>
      </c>
      <c r="AG13" s="33"/>
      <c r="AH13" s="33"/>
    </row>
    <row r="14" spans="1:40" ht="18.75" customHeight="1" x14ac:dyDescent="0.4">
      <c r="A14" s="722"/>
      <c r="B14" s="665"/>
      <c r="C14" s="665"/>
      <c r="D14" s="665"/>
      <c r="E14" s="665"/>
      <c r="F14" s="723" t="str">
        <f>"R"&amp;表紙・鑑!S3&amp;".3.31現在"</f>
        <v>R5.3.31現在</v>
      </c>
      <c r="G14" s="665"/>
      <c r="H14" s="665"/>
      <c r="I14" s="665"/>
      <c r="J14" s="665"/>
      <c r="K14" s="724"/>
      <c r="L14" s="725" t="str">
        <f>"R"&amp;表紙・鑑!S3-1&amp;"年度中増減"</f>
        <v>R4年度中増減</v>
      </c>
      <c r="M14" s="726"/>
      <c r="N14" s="726"/>
      <c r="O14" s="726"/>
      <c r="P14" s="726"/>
      <c r="Q14" s="727"/>
      <c r="T14" s="722"/>
      <c r="U14" s="665"/>
      <c r="V14" s="665"/>
      <c r="W14" s="665"/>
      <c r="X14" s="724"/>
      <c r="Y14" s="723" t="str">
        <f>"R"&amp;表紙・鑑!S3&amp;".3.31現在"</f>
        <v>R5.3.31現在</v>
      </c>
      <c r="Z14" s="665"/>
      <c r="AA14" s="665"/>
      <c r="AB14" s="665"/>
      <c r="AC14" s="724"/>
      <c r="AD14" s="723" t="str">
        <f>"R"&amp;表紙・鑑!S3-1&amp;"年度中増減"</f>
        <v>R4年度中増減</v>
      </c>
      <c r="AE14" s="665"/>
      <c r="AF14" s="665"/>
      <c r="AG14" s="665"/>
      <c r="AH14" s="724"/>
      <c r="AI14" s="665" t="s">
        <v>40</v>
      </c>
      <c r="AJ14" s="665"/>
      <c r="AK14" s="665"/>
      <c r="AL14" s="665"/>
      <c r="AM14" s="665"/>
      <c r="AN14" s="667"/>
    </row>
    <row r="15" spans="1:40" ht="18.75" customHeight="1" x14ac:dyDescent="0.4">
      <c r="A15" s="716" t="s">
        <v>41</v>
      </c>
      <c r="B15" s="691"/>
      <c r="C15" s="691"/>
      <c r="D15" s="691"/>
      <c r="E15" s="691"/>
      <c r="F15" s="720"/>
      <c r="G15" s="721"/>
      <c r="H15" s="721"/>
      <c r="I15" s="721"/>
      <c r="J15" s="721"/>
      <c r="K15" s="34" t="s">
        <v>42</v>
      </c>
      <c r="L15" s="717"/>
      <c r="M15" s="719"/>
      <c r="N15" s="719"/>
      <c r="O15" s="719"/>
      <c r="P15" s="719"/>
      <c r="Q15" s="29" t="s">
        <v>42</v>
      </c>
      <c r="T15" s="716" t="s">
        <v>43</v>
      </c>
      <c r="U15" s="691"/>
      <c r="V15" s="691"/>
      <c r="W15" s="691"/>
      <c r="X15" s="702"/>
      <c r="Y15" s="717"/>
      <c r="Z15" s="719"/>
      <c r="AA15" s="719"/>
      <c r="AB15" s="719"/>
      <c r="AC15" s="34" t="s">
        <v>42</v>
      </c>
      <c r="AD15" s="717"/>
      <c r="AE15" s="719"/>
      <c r="AF15" s="719"/>
      <c r="AG15" s="719"/>
      <c r="AH15" s="34" t="s">
        <v>42</v>
      </c>
      <c r="AI15" s="35"/>
      <c r="AJ15" s="35"/>
      <c r="AK15" s="36" t="s">
        <v>44</v>
      </c>
      <c r="AL15" s="35"/>
      <c r="AM15" s="35"/>
      <c r="AN15" s="37" t="s">
        <v>45</v>
      </c>
    </row>
    <row r="16" spans="1:40" ht="18.75" customHeight="1" x14ac:dyDescent="0.4">
      <c r="A16" s="716" t="s">
        <v>46</v>
      </c>
      <c r="B16" s="691"/>
      <c r="C16" s="691"/>
      <c r="D16" s="691"/>
      <c r="E16" s="691"/>
      <c r="F16" s="717"/>
      <c r="G16" s="718"/>
      <c r="H16" s="718"/>
      <c r="I16" s="718"/>
      <c r="J16" s="718"/>
      <c r="K16" s="34" t="s">
        <v>42</v>
      </c>
      <c r="L16" s="717"/>
      <c r="M16" s="719"/>
      <c r="N16" s="719"/>
      <c r="O16" s="719"/>
      <c r="P16" s="719"/>
      <c r="Q16" s="29" t="s">
        <v>42</v>
      </c>
      <c r="T16" s="716" t="s">
        <v>47</v>
      </c>
      <c r="U16" s="691"/>
      <c r="V16" s="691"/>
      <c r="W16" s="691"/>
      <c r="X16" s="702"/>
      <c r="Y16" s="717"/>
      <c r="Z16" s="719"/>
      <c r="AA16" s="719"/>
      <c r="AB16" s="719"/>
      <c r="AC16" s="34" t="s">
        <v>42</v>
      </c>
      <c r="AD16" s="717"/>
      <c r="AE16" s="719"/>
      <c r="AF16" s="719"/>
      <c r="AG16" s="719"/>
      <c r="AH16" s="34" t="s">
        <v>42</v>
      </c>
      <c r="AI16" s="35"/>
      <c r="AJ16" s="35"/>
      <c r="AK16" s="36" t="s">
        <v>44</v>
      </c>
      <c r="AL16" s="35"/>
      <c r="AM16" s="35"/>
      <c r="AN16" s="37" t="s">
        <v>45</v>
      </c>
    </row>
    <row r="17" spans="1:40" ht="18.75" customHeight="1" x14ac:dyDescent="0.4">
      <c r="A17" s="716" t="s">
        <v>48</v>
      </c>
      <c r="B17" s="691"/>
      <c r="C17" s="691"/>
      <c r="D17" s="691"/>
      <c r="E17" s="702"/>
      <c r="F17" s="745" t="str">
        <f>IF(SUM(F15:J16) = 0, "", SUM(F15:J16))</f>
        <v/>
      </c>
      <c r="G17" s="746"/>
      <c r="H17" s="746"/>
      <c r="I17" s="746"/>
      <c r="J17" s="746"/>
      <c r="K17" s="34" t="s">
        <v>42</v>
      </c>
      <c r="L17" s="745" t="str">
        <f>IF(SUM(L15:P16) = 0, "", SUM(L15:P16))</f>
        <v/>
      </c>
      <c r="M17" s="746"/>
      <c r="N17" s="746"/>
      <c r="O17" s="746"/>
      <c r="P17" s="746"/>
      <c r="Q17" s="29" t="s">
        <v>42</v>
      </c>
      <c r="T17" s="716" t="s">
        <v>49</v>
      </c>
      <c r="U17" s="691"/>
      <c r="V17" s="691"/>
      <c r="W17" s="691"/>
      <c r="X17" s="702"/>
      <c r="Y17" s="717"/>
      <c r="Z17" s="719"/>
      <c r="AA17" s="719"/>
      <c r="AB17" s="719"/>
      <c r="AC17" s="34" t="s">
        <v>42</v>
      </c>
      <c r="AD17" s="717"/>
      <c r="AE17" s="719"/>
      <c r="AF17" s="719"/>
      <c r="AG17" s="719"/>
      <c r="AH17" s="34" t="s">
        <v>42</v>
      </c>
      <c r="AI17" s="35"/>
      <c r="AJ17" s="35"/>
      <c r="AK17" s="36" t="s">
        <v>44</v>
      </c>
      <c r="AL17" s="35"/>
      <c r="AM17" s="35"/>
      <c r="AN17" s="37" t="s">
        <v>45</v>
      </c>
    </row>
    <row r="18" spans="1:40" ht="18.75" customHeight="1" thickBot="1" x14ac:dyDescent="0.45">
      <c r="A18" s="728" t="s">
        <v>50</v>
      </c>
      <c r="B18" s="729"/>
      <c r="C18" s="729"/>
      <c r="D18" s="729"/>
      <c r="E18" s="730"/>
      <c r="F18" s="734"/>
      <c r="G18" s="735"/>
      <c r="H18" s="735"/>
      <c r="I18" s="735"/>
      <c r="J18" s="735"/>
      <c r="K18" s="735"/>
      <c r="L18" s="735"/>
      <c r="M18" s="735"/>
      <c r="N18" s="735"/>
      <c r="O18" s="735"/>
      <c r="P18" s="735"/>
      <c r="Q18" s="736"/>
      <c r="T18" s="731" t="s">
        <v>48</v>
      </c>
      <c r="U18" s="732"/>
      <c r="V18" s="732"/>
      <c r="W18" s="732"/>
      <c r="X18" s="733"/>
      <c r="Y18" s="740" t="str">
        <f>IF(SUM(Y15:AB17) = 0, "", SUM(Y15:AB17))</f>
        <v/>
      </c>
      <c r="Z18" s="741"/>
      <c r="AA18" s="741"/>
      <c r="AB18" s="741"/>
      <c r="AC18" s="38" t="s">
        <v>42</v>
      </c>
      <c r="AD18" s="740" t="str">
        <f>IF(SUM(AD15:AG17) = 0, "", SUM(AD15:AG17))</f>
        <v/>
      </c>
      <c r="AE18" s="741"/>
      <c r="AF18" s="741"/>
      <c r="AG18" s="741"/>
      <c r="AH18" s="38" t="s">
        <v>42</v>
      </c>
      <c r="AI18" s="742"/>
      <c r="AJ18" s="743"/>
      <c r="AK18" s="743"/>
      <c r="AL18" s="743"/>
      <c r="AM18" s="743"/>
      <c r="AN18" s="744"/>
    </row>
    <row r="19" spans="1:40" ht="18.75" customHeight="1" thickBot="1" x14ac:dyDescent="0.45">
      <c r="A19" s="731"/>
      <c r="B19" s="732"/>
      <c r="C19" s="732"/>
      <c r="D19" s="732"/>
      <c r="E19" s="733"/>
      <c r="F19" s="737"/>
      <c r="G19" s="738"/>
      <c r="H19" s="738"/>
      <c r="I19" s="738"/>
      <c r="J19" s="738"/>
      <c r="K19" s="738"/>
      <c r="L19" s="738"/>
      <c r="M19" s="738"/>
      <c r="N19" s="738"/>
      <c r="O19" s="738"/>
      <c r="P19" s="738"/>
      <c r="Q19" s="739"/>
      <c r="T19" s="33"/>
      <c r="U19" s="33"/>
      <c r="V19" s="33"/>
      <c r="W19" s="33"/>
      <c r="X19" s="33"/>
      <c r="Y19" s="33"/>
      <c r="Z19" s="33"/>
      <c r="AA19" s="33"/>
      <c r="AB19" s="33"/>
      <c r="AC19" s="33"/>
      <c r="AD19" s="33"/>
      <c r="AE19" s="33"/>
      <c r="AF19" s="33"/>
      <c r="AG19" s="33"/>
      <c r="AH19" s="33"/>
      <c r="AI19" s="33"/>
      <c r="AJ19" s="33"/>
      <c r="AK19" s="33"/>
      <c r="AL19" s="33"/>
      <c r="AM19" s="33"/>
      <c r="AN19" s="33"/>
    </row>
    <row r="20" spans="1:40" ht="18.75" customHeight="1" thickBot="1" x14ac:dyDescent="0.45">
      <c r="A20" s="39" t="s">
        <v>51</v>
      </c>
      <c r="B20" s="40"/>
      <c r="C20" s="40"/>
      <c r="D20" s="40"/>
      <c r="E20" s="40"/>
      <c r="F20" s="41"/>
      <c r="G20" s="42"/>
      <c r="N20" s="33"/>
      <c r="O20" s="33"/>
      <c r="T20" s="31" t="s">
        <v>52</v>
      </c>
      <c r="AC20" s="43"/>
    </row>
    <row r="21" spans="1:40" ht="18.75" customHeight="1" x14ac:dyDescent="0.4">
      <c r="A21" s="722" t="s">
        <v>53</v>
      </c>
      <c r="B21" s="665"/>
      <c r="C21" s="665"/>
      <c r="D21" s="665"/>
      <c r="E21" s="724"/>
      <c r="F21" s="757"/>
      <c r="G21" s="757"/>
      <c r="H21" s="757"/>
      <c r="I21" s="757"/>
      <c r="J21" s="757"/>
      <c r="K21" s="757"/>
      <c r="L21" s="757"/>
      <c r="M21" s="757"/>
      <c r="N21" s="757"/>
      <c r="O21" s="757"/>
      <c r="P21" s="757"/>
      <c r="Q21" s="44" t="s">
        <v>54</v>
      </c>
      <c r="T21" s="722"/>
      <c r="U21" s="665"/>
      <c r="V21" s="665"/>
      <c r="W21" s="665"/>
      <c r="X21" s="724"/>
      <c r="Y21" s="723" t="s">
        <v>55</v>
      </c>
      <c r="Z21" s="724"/>
      <c r="AA21" s="723" t="s">
        <v>56</v>
      </c>
      <c r="AB21" s="665"/>
      <c r="AC21" s="665"/>
      <c r="AD21" s="758"/>
      <c r="AE21" s="665"/>
      <c r="AF21" s="665"/>
      <c r="AG21" s="665"/>
      <c r="AH21" s="724"/>
      <c r="AI21" s="723" t="s">
        <v>55</v>
      </c>
      <c r="AJ21" s="724"/>
      <c r="AK21" s="723" t="s">
        <v>56</v>
      </c>
      <c r="AL21" s="665"/>
      <c r="AM21" s="665"/>
      <c r="AN21" s="667"/>
    </row>
    <row r="22" spans="1:40" ht="18.75" customHeight="1" x14ac:dyDescent="0.4">
      <c r="A22" s="748" t="s">
        <v>57</v>
      </c>
      <c r="B22" s="749"/>
      <c r="C22" s="749"/>
      <c r="D22" s="749"/>
      <c r="E22" s="750"/>
      <c r="F22" s="45"/>
      <c r="G22" s="45"/>
      <c r="H22" s="754"/>
      <c r="I22" s="754" t="s">
        <v>58</v>
      </c>
      <c r="J22" s="754"/>
      <c r="K22" s="45"/>
      <c r="L22" s="45"/>
      <c r="M22" s="45"/>
      <c r="N22" s="45"/>
      <c r="O22" s="754" t="s">
        <v>45</v>
      </c>
      <c r="P22" s="754"/>
      <c r="Q22" s="46"/>
      <c r="T22" s="716" t="s">
        <v>59</v>
      </c>
      <c r="U22" s="691"/>
      <c r="V22" s="691"/>
      <c r="W22" s="691"/>
      <c r="X22" s="702"/>
      <c r="Y22" s="696"/>
      <c r="Z22" s="703"/>
      <c r="AA22" s="717"/>
      <c r="AB22" s="719"/>
      <c r="AC22" s="719"/>
      <c r="AD22" s="47" t="s">
        <v>42</v>
      </c>
      <c r="AE22" s="755" t="s">
        <v>60</v>
      </c>
      <c r="AF22" s="755"/>
      <c r="AG22" s="755"/>
      <c r="AH22" s="755"/>
      <c r="AI22" s="755"/>
      <c r="AJ22" s="755"/>
      <c r="AK22" s="755"/>
      <c r="AL22" s="755"/>
      <c r="AM22" s="755"/>
      <c r="AN22" s="756"/>
    </row>
    <row r="23" spans="1:40" ht="18.75" customHeight="1" x14ac:dyDescent="0.4">
      <c r="A23" s="751"/>
      <c r="B23" s="752"/>
      <c r="C23" s="752"/>
      <c r="D23" s="752"/>
      <c r="E23" s="753"/>
      <c r="F23" s="48"/>
      <c r="G23" s="48"/>
      <c r="H23" s="675"/>
      <c r="I23" s="675"/>
      <c r="J23" s="675"/>
      <c r="K23" s="48"/>
      <c r="L23" s="48"/>
      <c r="M23" s="48"/>
      <c r="N23" s="48"/>
      <c r="O23" s="675"/>
      <c r="P23" s="675"/>
      <c r="Q23" s="49"/>
      <c r="T23" s="716" t="s">
        <v>61</v>
      </c>
      <c r="U23" s="691"/>
      <c r="V23" s="691"/>
      <c r="W23" s="691"/>
      <c r="X23" s="702"/>
      <c r="Y23" s="696"/>
      <c r="Z23" s="703"/>
      <c r="AA23" s="717"/>
      <c r="AB23" s="719"/>
      <c r="AC23" s="719"/>
      <c r="AD23" s="47" t="s">
        <v>42</v>
      </c>
      <c r="AE23" s="747"/>
      <c r="AF23" s="747"/>
      <c r="AG23" s="747"/>
      <c r="AH23" s="703"/>
      <c r="AI23" s="696"/>
      <c r="AJ23" s="703"/>
      <c r="AK23" s="717"/>
      <c r="AL23" s="719"/>
      <c r="AM23" s="719"/>
      <c r="AN23" s="29" t="s">
        <v>42</v>
      </c>
    </row>
    <row r="24" spans="1:40" ht="18.75" customHeight="1" x14ac:dyDescent="0.4">
      <c r="A24" s="759" t="s">
        <v>62</v>
      </c>
      <c r="B24" s="760"/>
      <c r="C24" s="760"/>
      <c r="D24" s="760"/>
      <c r="E24" s="761"/>
      <c r="F24" s="50"/>
      <c r="G24" s="50"/>
      <c r="H24" s="762"/>
      <c r="I24" s="762" t="s">
        <v>58</v>
      </c>
      <c r="J24" s="762"/>
      <c r="K24" s="50"/>
      <c r="L24" s="50"/>
      <c r="M24" s="50"/>
      <c r="N24" s="50"/>
      <c r="O24" s="762" t="s">
        <v>45</v>
      </c>
      <c r="P24" s="762"/>
      <c r="Q24" s="51"/>
      <c r="T24" s="716" t="s">
        <v>63</v>
      </c>
      <c r="U24" s="691"/>
      <c r="V24" s="691"/>
      <c r="W24" s="691"/>
      <c r="X24" s="702"/>
      <c r="Y24" s="696"/>
      <c r="Z24" s="703"/>
      <c r="AA24" s="717"/>
      <c r="AB24" s="719"/>
      <c r="AC24" s="719"/>
      <c r="AD24" s="47" t="s">
        <v>42</v>
      </c>
      <c r="AE24" s="747"/>
      <c r="AF24" s="747"/>
      <c r="AG24" s="747"/>
      <c r="AH24" s="703"/>
      <c r="AI24" s="696"/>
      <c r="AJ24" s="703"/>
      <c r="AK24" s="717"/>
      <c r="AL24" s="719"/>
      <c r="AM24" s="719"/>
      <c r="AN24" s="29" t="s">
        <v>42</v>
      </c>
    </row>
    <row r="25" spans="1:40" ht="18.75" customHeight="1" thickBot="1" x14ac:dyDescent="0.45">
      <c r="A25" s="731"/>
      <c r="B25" s="732"/>
      <c r="C25" s="732"/>
      <c r="D25" s="732"/>
      <c r="E25" s="733"/>
      <c r="F25" s="52"/>
      <c r="G25" s="52"/>
      <c r="H25" s="763"/>
      <c r="I25" s="763"/>
      <c r="J25" s="763"/>
      <c r="K25" s="52"/>
      <c r="L25" s="52"/>
      <c r="M25" s="52"/>
      <c r="N25" s="52"/>
      <c r="O25" s="763"/>
      <c r="P25" s="763"/>
      <c r="Q25" s="53"/>
      <c r="T25" s="716" t="s">
        <v>64</v>
      </c>
      <c r="U25" s="691"/>
      <c r="V25" s="691"/>
      <c r="W25" s="691"/>
      <c r="X25" s="702"/>
      <c r="Y25" s="696"/>
      <c r="Z25" s="703"/>
      <c r="AA25" s="717"/>
      <c r="AB25" s="719"/>
      <c r="AC25" s="719"/>
      <c r="AD25" s="47" t="s">
        <v>42</v>
      </c>
      <c r="AE25" s="764"/>
      <c r="AF25" s="764"/>
      <c r="AG25" s="764"/>
      <c r="AH25" s="765"/>
      <c r="AI25" s="696"/>
      <c r="AJ25" s="703"/>
      <c r="AK25" s="717"/>
      <c r="AL25" s="719"/>
      <c r="AM25" s="719"/>
      <c r="AN25" s="29" t="s">
        <v>42</v>
      </c>
    </row>
    <row r="26" spans="1:40" ht="18.75" customHeight="1" thickBot="1" x14ac:dyDescent="0.45">
      <c r="A26" s="31" t="s">
        <v>65</v>
      </c>
      <c r="L26" s="33"/>
      <c r="M26" s="33"/>
      <c r="N26" s="43"/>
      <c r="O26" s="43"/>
      <c r="T26" s="716" t="s">
        <v>66</v>
      </c>
      <c r="U26" s="691"/>
      <c r="V26" s="691"/>
      <c r="W26" s="691"/>
      <c r="X26" s="702"/>
      <c r="Y26" s="696"/>
      <c r="Z26" s="703"/>
      <c r="AA26" s="717"/>
      <c r="AB26" s="719"/>
      <c r="AC26" s="719"/>
      <c r="AD26" s="47" t="s">
        <v>42</v>
      </c>
      <c r="AE26" s="764"/>
      <c r="AF26" s="764"/>
      <c r="AG26" s="764"/>
      <c r="AH26" s="765"/>
      <c r="AI26" s="696"/>
      <c r="AJ26" s="703"/>
      <c r="AK26" s="717"/>
      <c r="AL26" s="719"/>
      <c r="AM26" s="719"/>
      <c r="AN26" s="29" t="s">
        <v>42</v>
      </c>
    </row>
    <row r="27" spans="1:40" ht="18.75" customHeight="1" x14ac:dyDescent="0.4">
      <c r="A27" s="722"/>
      <c r="B27" s="665"/>
      <c r="C27" s="665"/>
      <c r="D27" s="665"/>
      <c r="E27" s="665"/>
      <c r="F27" s="723" t="s">
        <v>55</v>
      </c>
      <c r="G27" s="665"/>
      <c r="H27" s="665"/>
      <c r="I27" s="665"/>
      <c r="J27" s="665"/>
      <c r="K27" s="724"/>
      <c r="L27" s="723" t="s">
        <v>796</v>
      </c>
      <c r="M27" s="665"/>
      <c r="N27" s="665"/>
      <c r="O27" s="665"/>
      <c r="P27" s="665"/>
      <c r="Q27" s="667"/>
      <c r="T27" s="716" t="s">
        <v>67</v>
      </c>
      <c r="U27" s="691"/>
      <c r="V27" s="691"/>
      <c r="W27" s="691"/>
      <c r="X27" s="702"/>
      <c r="Y27" s="696"/>
      <c r="Z27" s="703"/>
      <c r="AA27" s="717"/>
      <c r="AB27" s="719"/>
      <c r="AC27" s="719"/>
      <c r="AD27" s="47" t="s">
        <v>42</v>
      </c>
      <c r="AE27" s="764"/>
      <c r="AF27" s="764"/>
      <c r="AG27" s="764"/>
      <c r="AH27" s="765"/>
      <c r="AI27" s="696"/>
      <c r="AJ27" s="703"/>
      <c r="AK27" s="717"/>
      <c r="AL27" s="719"/>
      <c r="AM27" s="719"/>
      <c r="AN27" s="29" t="s">
        <v>42</v>
      </c>
    </row>
    <row r="28" spans="1:40" ht="18.75" customHeight="1" x14ac:dyDescent="0.4">
      <c r="A28" s="766">
        <v>1</v>
      </c>
      <c r="B28" s="767"/>
      <c r="C28" s="768" t="s">
        <v>68</v>
      </c>
      <c r="D28" s="768"/>
      <c r="E28" s="768"/>
      <c r="F28" s="674"/>
      <c r="G28" s="675"/>
      <c r="H28" s="675"/>
      <c r="I28" s="675"/>
      <c r="J28" s="675"/>
      <c r="K28" s="54" t="s">
        <v>69</v>
      </c>
      <c r="L28" s="694"/>
      <c r="M28" s="695"/>
      <c r="N28" s="695"/>
      <c r="O28" s="695"/>
      <c r="P28" s="695"/>
      <c r="Q28" s="55" t="s">
        <v>42</v>
      </c>
      <c r="T28" s="716" t="s">
        <v>70</v>
      </c>
      <c r="U28" s="691"/>
      <c r="V28" s="691"/>
      <c r="W28" s="691"/>
      <c r="X28" s="702"/>
      <c r="Y28" s="696"/>
      <c r="Z28" s="703"/>
      <c r="AA28" s="717"/>
      <c r="AB28" s="719"/>
      <c r="AC28" s="719"/>
      <c r="AD28" s="47" t="s">
        <v>42</v>
      </c>
      <c r="AE28" s="747"/>
      <c r="AF28" s="747"/>
      <c r="AG28" s="747"/>
      <c r="AH28" s="703"/>
      <c r="AI28" s="696"/>
      <c r="AJ28" s="703"/>
      <c r="AK28" s="717"/>
      <c r="AL28" s="719"/>
      <c r="AM28" s="719"/>
      <c r="AN28" s="29" t="s">
        <v>42</v>
      </c>
    </row>
    <row r="29" spans="1:40" ht="18.75" customHeight="1" x14ac:dyDescent="0.4">
      <c r="A29" s="766">
        <v>2</v>
      </c>
      <c r="B29" s="767"/>
      <c r="C29" s="769" t="s">
        <v>68</v>
      </c>
      <c r="D29" s="769"/>
      <c r="E29" s="768"/>
      <c r="F29" s="674"/>
      <c r="G29" s="675"/>
      <c r="H29" s="675"/>
      <c r="I29" s="675"/>
      <c r="J29" s="675"/>
      <c r="K29" s="54" t="s">
        <v>69</v>
      </c>
      <c r="L29" s="694"/>
      <c r="M29" s="695"/>
      <c r="N29" s="695"/>
      <c r="O29" s="695"/>
      <c r="P29" s="695"/>
      <c r="Q29" s="55" t="s">
        <v>42</v>
      </c>
      <c r="T29" s="716" t="s">
        <v>71</v>
      </c>
      <c r="U29" s="691"/>
      <c r="V29" s="691"/>
      <c r="W29" s="691"/>
      <c r="X29" s="702"/>
      <c r="Y29" s="696"/>
      <c r="Z29" s="703"/>
      <c r="AA29" s="717"/>
      <c r="AB29" s="719"/>
      <c r="AC29" s="719"/>
      <c r="AD29" s="47" t="s">
        <v>42</v>
      </c>
      <c r="AE29" s="747"/>
      <c r="AF29" s="747"/>
      <c r="AG29" s="747"/>
      <c r="AH29" s="703"/>
      <c r="AI29" s="696"/>
      <c r="AJ29" s="703"/>
      <c r="AK29" s="717"/>
      <c r="AL29" s="719"/>
      <c r="AM29" s="719"/>
      <c r="AN29" s="29" t="s">
        <v>42</v>
      </c>
    </row>
    <row r="30" spans="1:40" ht="18.75" customHeight="1" x14ac:dyDescent="0.4">
      <c r="A30" s="766">
        <v>3</v>
      </c>
      <c r="B30" s="767"/>
      <c r="C30" s="769" t="s">
        <v>68</v>
      </c>
      <c r="D30" s="769"/>
      <c r="E30" s="768"/>
      <c r="F30" s="674"/>
      <c r="G30" s="675"/>
      <c r="H30" s="675"/>
      <c r="I30" s="675"/>
      <c r="J30" s="675"/>
      <c r="K30" s="54" t="s">
        <v>69</v>
      </c>
      <c r="L30" s="694"/>
      <c r="M30" s="695"/>
      <c r="N30" s="695"/>
      <c r="O30" s="695"/>
      <c r="P30" s="695"/>
      <c r="Q30" s="55" t="s">
        <v>42</v>
      </c>
      <c r="T30" s="716" t="s">
        <v>72</v>
      </c>
      <c r="U30" s="691"/>
      <c r="V30" s="691"/>
      <c r="W30" s="691"/>
      <c r="X30" s="702"/>
      <c r="Y30" s="696"/>
      <c r="Z30" s="703"/>
      <c r="AA30" s="717"/>
      <c r="AB30" s="719"/>
      <c r="AC30" s="719"/>
      <c r="AD30" s="47" t="s">
        <v>42</v>
      </c>
      <c r="AE30" s="747"/>
      <c r="AF30" s="747"/>
      <c r="AG30" s="747"/>
      <c r="AH30" s="703"/>
      <c r="AI30" s="696"/>
      <c r="AJ30" s="703"/>
      <c r="AK30" s="717"/>
      <c r="AL30" s="719"/>
      <c r="AM30" s="719"/>
      <c r="AN30" s="29" t="s">
        <v>42</v>
      </c>
    </row>
    <row r="31" spans="1:40" ht="18.75" customHeight="1" x14ac:dyDescent="0.4">
      <c r="A31" s="766">
        <v>4</v>
      </c>
      <c r="B31" s="767"/>
      <c r="C31" s="769" t="s">
        <v>68</v>
      </c>
      <c r="D31" s="769"/>
      <c r="E31" s="768"/>
      <c r="F31" s="674"/>
      <c r="G31" s="675"/>
      <c r="H31" s="675"/>
      <c r="I31" s="675"/>
      <c r="J31" s="675"/>
      <c r="K31" s="54" t="s">
        <v>69</v>
      </c>
      <c r="L31" s="694"/>
      <c r="M31" s="695"/>
      <c r="N31" s="695"/>
      <c r="O31" s="695"/>
      <c r="P31" s="695"/>
      <c r="Q31" s="55" t="s">
        <v>42</v>
      </c>
      <c r="T31" s="716" t="s">
        <v>73</v>
      </c>
      <c r="U31" s="691"/>
      <c r="V31" s="691"/>
      <c r="W31" s="691"/>
      <c r="X31" s="702"/>
      <c r="Y31" s="696"/>
      <c r="Z31" s="703"/>
      <c r="AA31" s="717"/>
      <c r="AB31" s="719"/>
      <c r="AC31" s="719"/>
      <c r="AD31" s="47" t="s">
        <v>42</v>
      </c>
      <c r="AE31" s="747"/>
      <c r="AF31" s="747"/>
      <c r="AG31" s="747"/>
      <c r="AH31" s="703"/>
      <c r="AI31" s="696"/>
      <c r="AJ31" s="703"/>
      <c r="AK31" s="717"/>
      <c r="AL31" s="719"/>
      <c r="AM31" s="719"/>
      <c r="AN31" s="29" t="s">
        <v>42</v>
      </c>
    </row>
    <row r="32" spans="1:40" ht="18.75" customHeight="1" x14ac:dyDescent="0.4">
      <c r="A32" s="770"/>
      <c r="B32" s="771"/>
      <c r="C32" s="769" t="s">
        <v>68</v>
      </c>
      <c r="D32" s="769"/>
      <c r="E32" s="768"/>
      <c r="F32" s="674"/>
      <c r="G32" s="675"/>
      <c r="H32" s="675"/>
      <c r="I32" s="675"/>
      <c r="J32" s="675"/>
      <c r="K32" s="54" t="s">
        <v>69</v>
      </c>
      <c r="L32" s="694"/>
      <c r="M32" s="695"/>
      <c r="N32" s="695"/>
      <c r="O32" s="695"/>
      <c r="P32" s="695"/>
      <c r="Q32" s="55" t="s">
        <v>42</v>
      </c>
      <c r="T32" s="716" t="s">
        <v>74</v>
      </c>
      <c r="U32" s="691"/>
      <c r="V32" s="691"/>
      <c r="W32" s="691"/>
      <c r="X32" s="702"/>
      <c r="Y32" s="696"/>
      <c r="Z32" s="703"/>
      <c r="AA32" s="717"/>
      <c r="AB32" s="719"/>
      <c r="AC32" s="719"/>
      <c r="AD32" s="47" t="s">
        <v>42</v>
      </c>
      <c r="AE32" s="747"/>
      <c r="AF32" s="747"/>
      <c r="AG32" s="747"/>
      <c r="AH32" s="703"/>
      <c r="AI32" s="696"/>
      <c r="AJ32" s="703"/>
      <c r="AK32" s="717"/>
      <c r="AL32" s="719"/>
      <c r="AM32" s="719"/>
      <c r="AN32" s="29" t="s">
        <v>42</v>
      </c>
    </row>
    <row r="33" spans="1:40" ht="18.75" customHeight="1" x14ac:dyDescent="0.4">
      <c r="A33" s="770"/>
      <c r="B33" s="771"/>
      <c r="C33" s="769" t="s">
        <v>68</v>
      </c>
      <c r="D33" s="769"/>
      <c r="E33" s="768"/>
      <c r="F33" s="674"/>
      <c r="G33" s="675"/>
      <c r="H33" s="675"/>
      <c r="I33" s="675"/>
      <c r="J33" s="675"/>
      <c r="K33" s="54" t="s">
        <v>69</v>
      </c>
      <c r="L33" s="694"/>
      <c r="M33" s="695"/>
      <c r="N33" s="695"/>
      <c r="O33" s="695"/>
      <c r="P33" s="695"/>
      <c r="Q33" s="55" t="s">
        <v>42</v>
      </c>
      <c r="T33" s="775" t="s">
        <v>75</v>
      </c>
      <c r="U33" s="773"/>
      <c r="V33" s="773"/>
      <c r="W33" s="773"/>
      <c r="X33" s="774"/>
      <c r="Y33" s="696"/>
      <c r="Z33" s="703"/>
      <c r="AA33" s="717"/>
      <c r="AB33" s="719"/>
      <c r="AC33" s="719"/>
      <c r="AD33" s="47" t="s">
        <v>42</v>
      </c>
      <c r="AE33" s="747"/>
      <c r="AF33" s="747"/>
      <c r="AG33" s="747"/>
      <c r="AH33" s="703"/>
      <c r="AI33" s="696"/>
      <c r="AJ33" s="703"/>
      <c r="AK33" s="717"/>
      <c r="AL33" s="719"/>
      <c r="AM33" s="719"/>
      <c r="AN33" s="29" t="s">
        <v>42</v>
      </c>
    </row>
    <row r="34" spans="1:40" ht="18.75" customHeight="1" x14ac:dyDescent="0.4">
      <c r="A34" s="770"/>
      <c r="B34" s="771"/>
      <c r="C34" s="769" t="s">
        <v>68</v>
      </c>
      <c r="D34" s="769"/>
      <c r="E34" s="768"/>
      <c r="F34" s="674"/>
      <c r="G34" s="675"/>
      <c r="H34" s="675"/>
      <c r="I34" s="675"/>
      <c r="J34" s="675"/>
      <c r="K34" s="54" t="s">
        <v>69</v>
      </c>
      <c r="L34" s="694"/>
      <c r="M34" s="695"/>
      <c r="N34" s="695"/>
      <c r="O34" s="695"/>
      <c r="P34" s="695"/>
      <c r="Q34" s="55" t="s">
        <v>42</v>
      </c>
      <c r="T34" s="772" t="s">
        <v>791</v>
      </c>
      <c r="U34" s="773"/>
      <c r="V34" s="773"/>
      <c r="W34" s="773"/>
      <c r="X34" s="774"/>
      <c r="Y34" s="696"/>
      <c r="Z34" s="703"/>
      <c r="AA34" s="717"/>
      <c r="AB34" s="719"/>
      <c r="AC34" s="719"/>
      <c r="AD34" s="47" t="s">
        <v>42</v>
      </c>
      <c r="AE34" s="747"/>
      <c r="AF34" s="747"/>
      <c r="AG34" s="747"/>
      <c r="AH34" s="703"/>
      <c r="AI34" s="696"/>
      <c r="AJ34" s="703"/>
      <c r="AK34" s="717"/>
      <c r="AL34" s="719"/>
      <c r="AM34" s="719"/>
      <c r="AN34" s="29" t="s">
        <v>42</v>
      </c>
    </row>
    <row r="35" spans="1:40" ht="18.75" customHeight="1" x14ac:dyDescent="0.4">
      <c r="A35" s="770"/>
      <c r="B35" s="771"/>
      <c r="C35" s="769" t="s">
        <v>68</v>
      </c>
      <c r="D35" s="769"/>
      <c r="E35" s="768"/>
      <c r="F35" s="674"/>
      <c r="G35" s="675"/>
      <c r="H35" s="675"/>
      <c r="I35" s="675"/>
      <c r="J35" s="675"/>
      <c r="K35" s="54" t="s">
        <v>69</v>
      </c>
      <c r="L35" s="694"/>
      <c r="M35" s="695"/>
      <c r="N35" s="695"/>
      <c r="O35" s="695"/>
      <c r="P35" s="695"/>
      <c r="Q35" s="55" t="s">
        <v>42</v>
      </c>
      <c r="T35" s="716" t="s">
        <v>76</v>
      </c>
      <c r="U35" s="691"/>
      <c r="V35" s="691"/>
      <c r="W35" s="691"/>
      <c r="X35" s="702"/>
      <c r="Y35" s="696"/>
      <c r="Z35" s="703"/>
      <c r="AA35" s="717"/>
      <c r="AB35" s="719"/>
      <c r="AC35" s="719"/>
      <c r="AD35" s="47" t="s">
        <v>42</v>
      </c>
      <c r="AE35" s="747"/>
      <c r="AF35" s="747"/>
      <c r="AG35" s="747"/>
      <c r="AH35" s="703"/>
      <c r="AI35" s="696"/>
      <c r="AJ35" s="703"/>
      <c r="AK35" s="717"/>
      <c r="AL35" s="719"/>
      <c r="AM35" s="719"/>
      <c r="AN35" s="29" t="s">
        <v>42</v>
      </c>
    </row>
    <row r="36" spans="1:40" ht="18.75" customHeight="1" thickBot="1" x14ac:dyDescent="0.45">
      <c r="A36" s="770"/>
      <c r="B36" s="771"/>
      <c r="C36" s="768" t="s">
        <v>68</v>
      </c>
      <c r="D36" s="768"/>
      <c r="E36" s="769"/>
      <c r="F36" s="674"/>
      <c r="G36" s="675"/>
      <c r="H36" s="675"/>
      <c r="I36" s="675"/>
      <c r="J36" s="675"/>
      <c r="K36" s="54" t="s">
        <v>69</v>
      </c>
      <c r="L36" s="694"/>
      <c r="M36" s="695"/>
      <c r="N36" s="695"/>
      <c r="O36" s="695"/>
      <c r="P36" s="695"/>
      <c r="Q36" s="55" t="s">
        <v>42</v>
      </c>
      <c r="T36" s="779"/>
      <c r="U36" s="743"/>
      <c r="V36" s="743"/>
      <c r="W36" s="743"/>
      <c r="X36" s="743"/>
      <c r="Y36" s="743"/>
      <c r="Z36" s="743"/>
      <c r="AA36" s="743"/>
      <c r="AB36" s="743"/>
      <c r="AC36" s="743"/>
      <c r="AD36" s="780"/>
      <c r="AE36" s="713" t="s">
        <v>48</v>
      </c>
      <c r="AF36" s="713"/>
      <c r="AG36" s="713"/>
      <c r="AH36" s="781"/>
      <c r="AI36" s="782" t="str">
        <f>IF(SUM(Y22:Z35,AI23:AJ35) = 0, "", SUM(AI23:AJ35,Y22:Z35))</f>
        <v/>
      </c>
      <c r="AJ36" s="781"/>
      <c r="AK36" s="776" t="str">
        <f>IF(SUM(AA22:AC35,AK23:AM35)=0,"",SUM(AA22:AC35,AK23:AM35))</f>
        <v/>
      </c>
      <c r="AL36" s="777"/>
      <c r="AM36" s="777"/>
      <c r="AN36" s="56" t="s">
        <v>42</v>
      </c>
    </row>
    <row r="37" spans="1:40" ht="18.75" customHeight="1" thickBot="1" x14ac:dyDescent="0.45">
      <c r="A37" s="731" t="s">
        <v>48</v>
      </c>
      <c r="B37" s="732"/>
      <c r="C37" s="732"/>
      <c r="D37" s="732"/>
      <c r="E37" s="733"/>
      <c r="F37" s="778" t="str">
        <f>IF(SUM(F28:J36)=0,"",SUM(F28:J36))</f>
        <v/>
      </c>
      <c r="G37" s="732"/>
      <c r="H37" s="732"/>
      <c r="I37" s="732"/>
      <c r="J37" s="732"/>
      <c r="K37" s="38" t="s">
        <v>69</v>
      </c>
      <c r="L37" s="778" t="str">
        <f>IF(SUM(L28:P36)=0,"",SUM(L28:P36))</f>
        <v/>
      </c>
      <c r="M37" s="732"/>
      <c r="N37" s="732"/>
      <c r="O37" s="732"/>
      <c r="P37" s="732"/>
      <c r="Q37" s="57" t="s">
        <v>42</v>
      </c>
      <c r="T37" s="58" t="s">
        <v>77</v>
      </c>
      <c r="U37" s="31" t="s">
        <v>78</v>
      </c>
      <c r="W37" s="32"/>
      <c r="X37" s="32"/>
      <c r="Z37" s="33"/>
      <c r="AA37" s="33"/>
      <c r="AB37" s="33"/>
      <c r="AG37" s="43"/>
      <c r="AH37" s="43"/>
      <c r="AI37" s="43"/>
      <c r="AJ37" s="43"/>
      <c r="AK37" s="43"/>
      <c r="AL37" s="32"/>
      <c r="AM37" s="32"/>
      <c r="AN37" s="32"/>
    </row>
    <row r="38" spans="1:40" ht="18.75" customHeight="1" x14ac:dyDescent="0.4">
      <c r="N38" s="32"/>
    </row>
    <row r="39" spans="1:40" ht="18.75" customHeight="1" x14ac:dyDescent="0.4"/>
  </sheetData>
  <sheetProtection selectLockedCells="1"/>
  <mergeCells count="252">
    <mergeCell ref="AK36:AM36"/>
    <mergeCell ref="A37:E37"/>
    <mergeCell ref="F37:J37"/>
    <mergeCell ref="L37:P37"/>
    <mergeCell ref="AE35:AH35"/>
    <mergeCell ref="AI35:AJ35"/>
    <mergeCell ref="AK35:AM35"/>
    <mergeCell ref="A36:B36"/>
    <mergeCell ref="C36:E36"/>
    <mergeCell ref="F36:J36"/>
    <mergeCell ref="L36:P36"/>
    <mergeCell ref="T36:AD36"/>
    <mergeCell ref="A35:B35"/>
    <mergeCell ref="C35:E35"/>
    <mergeCell ref="F35:J35"/>
    <mergeCell ref="L35:P35"/>
    <mergeCell ref="T35:X35"/>
    <mergeCell ref="Y35:Z35"/>
    <mergeCell ref="AA35:AC35"/>
    <mergeCell ref="AE36:AH36"/>
    <mergeCell ref="AI36:AJ36"/>
    <mergeCell ref="AK33:AM33"/>
    <mergeCell ref="A34:B34"/>
    <mergeCell ref="C34:E34"/>
    <mergeCell ref="F34:J34"/>
    <mergeCell ref="L34:P34"/>
    <mergeCell ref="T34:X34"/>
    <mergeCell ref="Y34:Z34"/>
    <mergeCell ref="AA34:AC34"/>
    <mergeCell ref="AE34:AH34"/>
    <mergeCell ref="AI34:AJ34"/>
    <mergeCell ref="AK34:AM34"/>
    <mergeCell ref="A33:B33"/>
    <mergeCell ref="C33:E33"/>
    <mergeCell ref="F33:J33"/>
    <mergeCell ref="L33:P33"/>
    <mergeCell ref="T33:X33"/>
    <mergeCell ref="Y33:Z33"/>
    <mergeCell ref="AA33:AC33"/>
    <mergeCell ref="AE33:AH33"/>
    <mergeCell ref="AI33:AJ33"/>
    <mergeCell ref="AK31:AM31"/>
    <mergeCell ref="A32:B32"/>
    <mergeCell ref="C32:E32"/>
    <mergeCell ref="F32:J32"/>
    <mergeCell ref="L32:P32"/>
    <mergeCell ref="T32:X32"/>
    <mergeCell ref="Y32:Z32"/>
    <mergeCell ref="AA32:AC32"/>
    <mergeCell ref="AE32:AH32"/>
    <mergeCell ref="AI32:AJ32"/>
    <mergeCell ref="AK32:AM32"/>
    <mergeCell ref="A31:B31"/>
    <mergeCell ref="C31:E31"/>
    <mergeCell ref="F31:J31"/>
    <mergeCell ref="L31:P31"/>
    <mergeCell ref="T31:X31"/>
    <mergeCell ref="Y31:Z31"/>
    <mergeCell ref="AA31:AC31"/>
    <mergeCell ref="AE31:AH31"/>
    <mergeCell ref="AI31:AJ31"/>
    <mergeCell ref="AK29:AM29"/>
    <mergeCell ref="A30:B30"/>
    <mergeCell ref="C30:E30"/>
    <mergeCell ref="F30:J30"/>
    <mergeCell ref="L30:P30"/>
    <mergeCell ref="T30:X30"/>
    <mergeCell ref="Y30:Z30"/>
    <mergeCell ref="AA30:AC30"/>
    <mergeCell ref="AE30:AH30"/>
    <mergeCell ref="AI30:AJ30"/>
    <mergeCell ref="AK30:AM30"/>
    <mergeCell ref="A29:B29"/>
    <mergeCell ref="C29:E29"/>
    <mergeCell ref="F29:J29"/>
    <mergeCell ref="L29:P29"/>
    <mergeCell ref="T29:X29"/>
    <mergeCell ref="Y29:Z29"/>
    <mergeCell ref="AA29:AC29"/>
    <mergeCell ref="AE29:AH29"/>
    <mergeCell ref="AI29:AJ29"/>
    <mergeCell ref="AE27:AH27"/>
    <mergeCell ref="AI27:AJ27"/>
    <mergeCell ref="AK27:AM27"/>
    <mergeCell ref="A28:B28"/>
    <mergeCell ref="C28:E28"/>
    <mergeCell ref="F28:J28"/>
    <mergeCell ref="L28:P28"/>
    <mergeCell ref="T28:X28"/>
    <mergeCell ref="Y28:Z28"/>
    <mergeCell ref="AA28:AC28"/>
    <mergeCell ref="A27:E27"/>
    <mergeCell ref="F27:K27"/>
    <mergeCell ref="L27:Q27"/>
    <mergeCell ref="T27:X27"/>
    <mergeCell ref="Y27:Z27"/>
    <mergeCell ref="AA27:AC27"/>
    <mergeCell ref="AE28:AH28"/>
    <mergeCell ref="AI28:AJ28"/>
    <mergeCell ref="AK28:AM28"/>
    <mergeCell ref="T26:X26"/>
    <mergeCell ref="Y26:Z26"/>
    <mergeCell ref="AA26:AC26"/>
    <mergeCell ref="AE26:AH26"/>
    <mergeCell ref="AI26:AJ26"/>
    <mergeCell ref="AK26:AM26"/>
    <mergeCell ref="AA24:AC24"/>
    <mergeCell ref="AE24:AH24"/>
    <mergeCell ref="AI24:AJ24"/>
    <mergeCell ref="AK24:AM24"/>
    <mergeCell ref="T25:X25"/>
    <mergeCell ref="Y25:Z25"/>
    <mergeCell ref="AA25:AC25"/>
    <mergeCell ref="AE25:AH25"/>
    <mergeCell ref="AI25:AJ25"/>
    <mergeCell ref="AK25:AM25"/>
    <mergeCell ref="A24:E25"/>
    <mergeCell ref="H24:H25"/>
    <mergeCell ref="I24:J25"/>
    <mergeCell ref="O24:P25"/>
    <mergeCell ref="T24:X24"/>
    <mergeCell ref="Y24:Z24"/>
    <mergeCell ref="T23:X23"/>
    <mergeCell ref="Y23:Z23"/>
    <mergeCell ref="AA23:AC23"/>
    <mergeCell ref="AE23:AH23"/>
    <mergeCell ref="AI23:AJ23"/>
    <mergeCell ref="AK23:AM23"/>
    <mergeCell ref="AI21:AJ21"/>
    <mergeCell ref="AK21:AN21"/>
    <mergeCell ref="A22:E23"/>
    <mergeCell ref="H22:H23"/>
    <mergeCell ref="I22:J23"/>
    <mergeCell ref="O22:P23"/>
    <mergeCell ref="T22:X22"/>
    <mergeCell ref="Y22:Z22"/>
    <mergeCell ref="AA22:AC22"/>
    <mergeCell ref="AE22:AN22"/>
    <mergeCell ref="A21:E21"/>
    <mergeCell ref="F21:P21"/>
    <mergeCell ref="T21:X21"/>
    <mergeCell ref="Y21:Z21"/>
    <mergeCell ref="AA21:AD21"/>
    <mergeCell ref="AE21:AH21"/>
    <mergeCell ref="A18:E19"/>
    <mergeCell ref="F18:Q19"/>
    <mergeCell ref="T18:X18"/>
    <mergeCell ref="Y18:AB18"/>
    <mergeCell ref="AD18:AG18"/>
    <mergeCell ref="AI18:AN18"/>
    <mergeCell ref="A17:E17"/>
    <mergeCell ref="F17:J17"/>
    <mergeCell ref="L17:P17"/>
    <mergeCell ref="T17:X17"/>
    <mergeCell ref="Y17:AB17"/>
    <mergeCell ref="AD17:AG17"/>
    <mergeCell ref="A16:E16"/>
    <mergeCell ref="F16:J16"/>
    <mergeCell ref="L16:P16"/>
    <mergeCell ref="T16:X16"/>
    <mergeCell ref="Y16:AB16"/>
    <mergeCell ref="AD16:AG16"/>
    <mergeCell ref="AI14:AN14"/>
    <mergeCell ref="A15:E15"/>
    <mergeCell ref="F15:J15"/>
    <mergeCell ref="L15:P15"/>
    <mergeCell ref="T15:X15"/>
    <mergeCell ref="Y15:AB15"/>
    <mergeCell ref="AD15:AG15"/>
    <mergeCell ref="A14:E14"/>
    <mergeCell ref="F14:K14"/>
    <mergeCell ref="L14:Q14"/>
    <mergeCell ref="T14:X14"/>
    <mergeCell ref="Y14:AC14"/>
    <mergeCell ref="AD14:AH14"/>
    <mergeCell ref="AL10:AM10"/>
    <mergeCell ref="A11:F11"/>
    <mergeCell ref="G11:T11"/>
    <mergeCell ref="U11:Z11"/>
    <mergeCell ref="AA11:AC11"/>
    <mergeCell ref="AE11:AF11"/>
    <mergeCell ref="AH11:AI11"/>
    <mergeCell ref="AK11:AL11"/>
    <mergeCell ref="AM11:AN11"/>
    <mergeCell ref="A10:F10"/>
    <mergeCell ref="G10:T10"/>
    <mergeCell ref="U10:Z10"/>
    <mergeCell ref="AA10:AC10"/>
    <mergeCell ref="AE10:AG10"/>
    <mergeCell ref="AI10:AJ10"/>
    <mergeCell ref="S9:T9"/>
    <mergeCell ref="U9:Z9"/>
    <mergeCell ref="AA9:AC9"/>
    <mergeCell ref="AE9:AG9"/>
    <mergeCell ref="AI9:AJ9"/>
    <mergeCell ref="AL9:AM9"/>
    <mergeCell ref="A9:F9"/>
    <mergeCell ref="G9:J9"/>
    <mergeCell ref="K9:L9"/>
    <mergeCell ref="M9:N9"/>
    <mergeCell ref="O9:P9"/>
    <mergeCell ref="Q9:R9"/>
    <mergeCell ref="A8:F8"/>
    <mergeCell ref="G8:T8"/>
    <mergeCell ref="U8:Z8"/>
    <mergeCell ref="AA8:AC8"/>
    <mergeCell ref="AE8:AG8"/>
    <mergeCell ref="AI8:AJ8"/>
    <mergeCell ref="AL8:AM8"/>
    <mergeCell ref="AA6:AC6"/>
    <mergeCell ref="AE6:AG6"/>
    <mergeCell ref="AI6:AJ6"/>
    <mergeCell ref="AL6:AM6"/>
    <mergeCell ref="G7:H7"/>
    <mergeCell ref="I7:T7"/>
    <mergeCell ref="U7:Z7"/>
    <mergeCell ref="AA7:AC7"/>
    <mergeCell ref="AE7:AG7"/>
    <mergeCell ref="AI7:AJ7"/>
    <mergeCell ref="A6:F7"/>
    <mergeCell ref="G6:H6"/>
    <mergeCell ref="I6:M6"/>
    <mergeCell ref="N6:O6"/>
    <mergeCell ref="P6:T6"/>
    <mergeCell ref="U6:Z6"/>
    <mergeCell ref="A5:F5"/>
    <mergeCell ref="G5:T5"/>
    <mergeCell ref="U5:Z5"/>
    <mergeCell ref="AA5:AD5"/>
    <mergeCell ref="AE5:AF5"/>
    <mergeCell ref="AG5:AI5"/>
    <mergeCell ref="AJ5:AL5"/>
    <mergeCell ref="AM5:AN5"/>
    <mergeCell ref="AL7:AM7"/>
    <mergeCell ref="AI3:AJ3"/>
    <mergeCell ref="AK3:AL3"/>
    <mergeCell ref="AM3:AN3"/>
    <mergeCell ref="A4:F4"/>
    <mergeCell ref="G4:T4"/>
    <mergeCell ref="U4:Z4"/>
    <mergeCell ref="AA4:AD4"/>
    <mergeCell ref="AE4:AF4"/>
    <mergeCell ref="AG4:AH4"/>
    <mergeCell ref="AI4:AJ4"/>
    <mergeCell ref="A3:F3"/>
    <mergeCell ref="G3:T3"/>
    <mergeCell ref="U3:Z3"/>
    <mergeCell ref="AA3:AD3"/>
    <mergeCell ref="AE3:AF3"/>
    <mergeCell ref="AG3:AH3"/>
    <mergeCell ref="AK4:AL4"/>
    <mergeCell ref="AM4:AN4"/>
  </mergeCells>
  <phoneticPr fontId="1"/>
  <conditionalFormatting sqref="H22:H25">
    <cfRule type="expression" dxfId="31" priority="1" stopIfTrue="1">
      <formula>$H$22=TRUE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L28:L36 JH28:JH36 TD28:TD36 ACZ28:ACZ36 AMV28:AMV36 AWR28:AWR36 BGN28:BGN36 BQJ28:BQJ36 CAF28:CAF36 CKB28:CKB36 CTX28:CTX36 DDT28:DDT36 DNP28:DNP36 DXL28:DXL36 EHH28:EHH36 ERD28:ERD36 FAZ28:FAZ36 FKV28:FKV36 FUR28:FUR36 GEN28:GEN36 GOJ28:GOJ36 GYF28:GYF36 HIB28:HIB36 HRX28:HRX36 IBT28:IBT36 ILP28:ILP36 IVL28:IVL36 JFH28:JFH36 JPD28:JPD36 JYZ28:JYZ36 KIV28:KIV36 KSR28:KSR36 LCN28:LCN36 LMJ28:LMJ36 LWF28:LWF36 MGB28:MGB36 MPX28:MPX36 MZT28:MZT36 NJP28:NJP36 NTL28:NTL36 ODH28:ODH36 OND28:OND36 OWZ28:OWZ36 PGV28:PGV36 PQR28:PQR36 QAN28:QAN36 QKJ28:QKJ36 QUF28:QUF36 REB28:REB36 RNX28:RNX36 RXT28:RXT36 SHP28:SHP36 SRL28:SRL36 TBH28:TBH36 TLD28:TLD36 TUZ28:TUZ36 UEV28:UEV36 UOR28:UOR36 UYN28:UYN36 VIJ28:VIJ36 VSF28:VSF36 WCB28:WCB36 WLX28:WLX36 WVT28:WVT36 L65564:L65572 JH65564:JH65572 TD65564:TD65572 ACZ65564:ACZ65572 AMV65564:AMV65572 AWR65564:AWR65572 BGN65564:BGN65572 BQJ65564:BQJ65572 CAF65564:CAF65572 CKB65564:CKB65572 CTX65564:CTX65572 DDT65564:DDT65572 DNP65564:DNP65572 DXL65564:DXL65572 EHH65564:EHH65572 ERD65564:ERD65572 FAZ65564:FAZ65572 FKV65564:FKV65572 FUR65564:FUR65572 GEN65564:GEN65572 GOJ65564:GOJ65572 GYF65564:GYF65572 HIB65564:HIB65572 HRX65564:HRX65572 IBT65564:IBT65572 ILP65564:ILP65572 IVL65564:IVL65572 JFH65564:JFH65572 JPD65564:JPD65572 JYZ65564:JYZ65572 KIV65564:KIV65572 KSR65564:KSR65572 LCN65564:LCN65572 LMJ65564:LMJ65572 LWF65564:LWF65572 MGB65564:MGB65572 MPX65564:MPX65572 MZT65564:MZT65572 NJP65564:NJP65572 NTL65564:NTL65572 ODH65564:ODH65572 OND65564:OND65572 OWZ65564:OWZ65572 PGV65564:PGV65572 PQR65564:PQR65572 QAN65564:QAN65572 QKJ65564:QKJ65572 QUF65564:QUF65572 REB65564:REB65572 RNX65564:RNX65572 RXT65564:RXT65572 SHP65564:SHP65572 SRL65564:SRL65572 TBH65564:TBH65572 TLD65564:TLD65572 TUZ65564:TUZ65572 UEV65564:UEV65572 UOR65564:UOR65572 UYN65564:UYN65572 VIJ65564:VIJ65572 VSF65564:VSF65572 WCB65564:WCB65572 WLX65564:WLX65572 WVT65564:WVT65572 L131100:L131108 JH131100:JH131108 TD131100:TD131108 ACZ131100:ACZ131108 AMV131100:AMV131108 AWR131100:AWR131108 BGN131100:BGN131108 BQJ131100:BQJ131108 CAF131100:CAF131108 CKB131100:CKB131108 CTX131100:CTX131108 DDT131100:DDT131108 DNP131100:DNP131108 DXL131100:DXL131108 EHH131100:EHH131108 ERD131100:ERD131108 FAZ131100:FAZ131108 FKV131100:FKV131108 FUR131100:FUR131108 GEN131100:GEN131108 GOJ131100:GOJ131108 GYF131100:GYF131108 HIB131100:HIB131108 HRX131100:HRX131108 IBT131100:IBT131108 ILP131100:ILP131108 IVL131100:IVL131108 JFH131100:JFH131108 JPD131100:JPD131108 JYZ131100:JYZ131108 KIV131100:KIV131108 KSR131100:KSR131108 LCN131100:LCN131108 LMJ131100:LMJ131108 LWF131100:LWF131108 MGB131100:MGB131108 MPX131100:MPX131108 MZT131100:MZT131108 NJP131100:NJP131108 NTL131100:NTL131108 ODH131100:ODH131108 OND131100:OND131108 OWZ131100:OWZ131108 PGV131100:PGV131108 PQR131100:PQR131108 QAN131100:QAN131108 QKJ131100:QKJ131108 QUF131100:QUF131108 REB131100:REB131108 RNX131100:RNX131108 RXT131100:RXT131108 SHP131100:SHP131108 SRL131100:SRL131108 TBH131100:TBH131108 TLD131100:TLD131108 TUZ131100:TUZ131108 UEV131100:UEV131108 UOR131100:UOR131108 UYN131100:UYN131108 VIJ131100:VIJ131108 VSF131100:VSF131108 WCB131100:WCB131108 WLX131100:WLX131108 WVT131100:WVT131108 L196636:L196644 JH196636:JH196644 TD196636:TD196644 ACZ196636:ACZ196644 AMV196636:AMV196644 AWR196636:AWR196644 BGN196636:BGN196644 BQJ196636:BQJ196644 CAF196636:CAF196644 CKB196636:CKB196644 CTX196636:CTX196644 DDT196636:DDT196644 DNP196636:DNP196644 DXL196636:DXL196644 EHH196636:EHH196644 ERD196636:ERD196644 FAZ196636:FAZ196644 FKV196636:FKV196644 FUR196636:FUR196644 GEN196636:GEN196644 GOJ196636:GOJ196644 GYF196636:GYF196644 HIB196636:HIB196644 HRX196636:HRX196644 IBT196636:IBT196644 ILP196636:ILP196644 IVL196636:IVL196644 JFH196636:JFH196644 JPD196636:JPD196644 JYZ196636:JYZ196644 KIV196636:KIV196644 KSR196636:KSR196644 LCN196636:LCN196644 LMJ196636:LMJ196644 LWF196636:LWF196644 MGB196636:MGB196644 MPX196636:MPX196644 MZT196636:MZT196644 NJP196636:NJP196644 NTL196636:NTL196644 ODH196636:ODH196644 OND196636:OND196644 OWZ196636:OWZ196644 PGV196636:PGV196644 PQR196636:PQR196644 QAN196636:QAN196644 QKJ196636:QKJ196644 QUF196636:QUF196644 REB196636:REB196644 RNX196636:RNX196644 RXT196636:RXT196644 SHP196636:SHP196644 SRL196636:SRL196644 TBH196636:TBH196644 TLD196636:TLD196644 TUZ196636:TUZ196644 UEV196636:UEV196644 UOR196636:UOR196644 UYN196636:UYN196644 VIJ196636:VIJ196644 VSF196636:VSF196644 WCB196636:WCB196644 WLX196636:WLX196644 WVT196636:WVT196644 L262172:L262180 JH262172:JH262180 TD262172:TD262180 ACZ262172:ACZ262180 AMV262172:AMV262180 AWR262172:AWR262180 BGN262172:BGN262180 BQJ262172:BQJ262180 CAF262172:CAF262180 CKB262172:CKB262180 CTX262172:CTX262180 DDT262172:DDT262180 DNP262172:DNP262180 DXL262172:DXL262180 EHH262172:EHH262180 ERD262172:ERD262180 FAZ262172:FAZ262180 FKV262172:FKV262180 FUR262172:FUR262180 GEN262172:GEN262180 GOJ262172:GOJ262180 GYF262172:GYF262180 HIB262172:HIB262180 HRX262172:HRX262180 IBT262172:IBT262180 ILP262172:ILP262180 IVL262172:IVL262180 JFH262172:JFH262180 JPD262172:JPD262180 JYZ262172:JYZ262180 KIV262172:KIV262180 KSR262172:KSR262180 LCN262172:LCN262180 LMJ262172:LMJ262180 LWF262172:LWF262180 MGB262172:MGB262180 MPX262172:MPX262180 MZT262172:MZT262180 NJP262172:NJP262180 NTL262172:NTL262180 ODH262172:ODH262180 OND262172:OND262180 OWZ262172:OWZ262180 PGV262172:PGV262180 PQR262172:PQR262180 QAN262172:QAN262180 QKJ262172:QKJ262180 QUF262172:QUF262180 REB262172:REB262180 RNX262172:RNX262180 RXT262172:RXT262180 SHP262172:SHP262180 SRL262172:SRL262180 TBH262172:TBH262180 TLD262172:TLD262180 TUZ262172:TUZ262180 UEV262172:UEV262180 UOR262172:UOR262180 UYN262172:UYN262180 VIJ262172:VIJ262180 VSF262172:VSF262180 WCB262172:WCB262180 WLX262172:WLX262180 WVT262172:WVT262180 L327708:L327716 JH327708:JH327716 TD327708:TD327716 ACZ327708:ACZ327716 AMV327708:AMV327716 AWR327708:AWR327716 BGN327708:BGN327716 BQJ327708:BQJ327716 CAF327708:CAF327716 CKB327708:CKB327716 CTX327708:CTX327716 DDT327708:DDT327716 DNP327708:DNP327716 DXL327708:DXL327716 EHH327708:EHH327716 ERD327708:ERD327716 FAZ327708:FAZ327716 FKV327708:FKV327716 FUR327708:FUR327716 GEN327708:GEN327716 GOJ327708:GOJ327716 GYF327708:GYF327716 HIB327708:HIB327716 HRX327708:HRX327716 IBT327708:IBT327716 ILP327708:ILP327716 IVL327708:IVL327716 JFH327708:JFH327716 JPD327708:JPD327716 JYZ327708:JYZ327716 KIV327708:KIV327716 KSR327708:KSR327716 LCN327708:LCN327716 LMJ327708:LMJ327716 LWF327708:LWF327716 MGB327708:MGB327716 MPX327708:MPX327716 MZT327708:MZT327716 NJP327708:NJP327716 NTL327708:NTL327716 ODH327708:ODH327716 OND327708:OND327716 OWZ327708:OWZ327716 PGV327708:PGV327716 PQR327708:PQR327716 QAN327708:QAN327716 QKJ327708:QKJ327716 QUF327708:QUF327716 REB327708:REB327716 RNX327708:RNX327716 RXT327708:RXT327716 SHP327708:SHP327716 SRL327708:SRL327716 TBH327708:TBH327716 TLD327708:TLD327716 TUZ327708:TUZ327716 UEV327708:UEV327716 UOR327708:UOR327716 UYN327708:UYN327716 VIJ327708:VIJ327716 VSF327708:VSF327716 WCB327708:WCB327716 WLX327708:WLX327716 WVT327708:WVT327716 L393244:L393252 JH393244:JH393252 TD393244:TD393252 ACZ393244:ACZ393252 AMV393244:AMV393252 AWR393244:AWR393252 BGN393244:BGN393252 BQJ393244:BQJ393252 CAF393244:CAF393252 CKB393244:CKB393252 CTX393244:CTX393252 DDT393244:DDT393252 DNP393244:DNP393252 DXL393244:DXL393252 EHH393244:EHH393252 ERD393244:ERD393252 FAZ393244:FAZ393252 FKV393244:FKV393252 FUR393244:FUR393252 GEN393244:GEN393252 GOJ393244:GOJ393252 GYF393244:GYF393252 HIB393244:HIB393252 HRX393244:HRX393252 IBT393244:IBT393252 ILP393244:ILP393252 IVL393244:IVL393252 JFH393244:JFH393252 JPD393244:JPD393252 JYZ393244:JYZ393252 KIV393244:KIV393252 KSR393244:KSR393252 LCN393244:LCN393252 LMJ393244:LMJ393252 LWF393244:LWF393252 MGB393244:MGB393252 MPX393244:MPX393252 MZT393244:MZT393252 NJP393244:NJP393252 NTL393244:NTL393252 ODH393244:ODH393252 OND393244:OND393252 OWZ393244:OWZ393252 PGV393244:PGV393252 PQR393244:PQR393252 QAN393244:QAN393252 QKJ393244:QKJ393252 QUF393244:QUF393252 REB393244:REB393252 RNX393244:RNX393252 RXT393244:RXT393252 SHP393244:SHP393252 SRL393244:SRL393252 TBH393244:TBH393252 TLD393244:TLD393252 TUZ393244:TUZ393252 UEV393244:UEV393252 UOR393244:UOR393252 UYN393244:UYN393252 VIJ393244:VIJ393252 VSF393244:VSF393252 WCB393244:WCB393252 WLX393244:WLX393252 WVT393244:WVT393252 L458780:L458788 JH458780:JH458788 TD458780:TD458788 ACZ458780:ACZ458788 AMV458780:AMV458788 AWR458780:AWR458788 BGN458780:BGN458788 BQJ458780:BQJ458788 CAF458780:CAF458788 CKB458780:CKB458788 CTX458780:CTX458788 DDT458780:DDT458788 DNP458780:DNP458788 DXL458780:DXL458788 EHH458780:EHH458788 ERD458780:ERD458788 FAZ458780:FAZ458788 FKV458780:FKV458788 FUR458780:FUR458788 GEN458780:GEN458788 GOJ458780:GOJ458788 GYF458780:GYF458788 HIB458780:HIB458788 HRX458780:HRX458788 IBT458780:IBT458788 ILP458780:ILP458788 IVL458780:IVL458788 JFH458780:JFH458788 JPD458780:JPD458788 JYZ458780:JYZ458788 KIV458780:KIV458788 KSR458780:KSR458788 LCN458780:LCN458788 LMJ458780:LMJ458788 LWF458780:LWF458788 MGB458780:MGB458788 MPX458780:MPX458788 MZT458780:MZT458788 NJP458780:NJP458788 NTL458780:NTL458788 ODH458780:ODH458788 OND458780:OND458788 OWZ458780:OWZ458788 PGV458780:PGV458788 PQR458780:PQR458788 QAN458780:QAN458788 QKJ458780:QKJ458788 QUF458780:QUF458788 REB458780:REB458788 RNX458780:RNX458788 RXT458780:RXT458788 SHP458780:SHP458788 SRL458780:SRL458788 TBH458780:TBH458788 TLD458780:TLD458788 TUZ458780:TUZ458788 UEV458780:UEV458788 UOR458780:UOR458788 UYN458780:UYN458788 VIJ458780:VIJ458788 VSF458780:VSF458788 WCB458780:WCB458788 WLX458780:WLX458788 WVT458780:WVT458788 L524316:L524324 JH524316:JH524324 TD524316:TD524324 ACZ524316:ACZ524324 AMV524316:AMV524324 AWR524316:AWR524324 BGN524316:BGN524324 BQJ524316:BQJ524324 CAF524316:CAF524324 CKB524316:CKB524324 CTX524316:CTX524324 DDT524316:DDT524324 DNP524316:DNP524324 DXL524316:DXL524324 EHH524316:EHH524324 ERD524316:ERD524324 FAZ524316:FAZ524324 FKV524316:FKV524324 FUR524316:FUR524324 GEN524316:GEN524324 GOJ524316:GOJ524324 GYF524316:GYF524324 HIB524316:HIB524324 HRX524316:HRX524324 IBT524316:IBT524324 ILP524316:ILP524324 IVL524316:IVL524324 JFH524316:JFH524324 JPD524316:JPD524324 JYZ524316:JYZ524324 KIV524316:KIV524324 KSR524316:KSR524324 LCN524316:LCN524324 LMJ524316:LMJ524324 LWF524316:LWF524324 MGB524316:MGB524324 MPX524316:MPX524324 MZT524316:MZT524324 NJP524316:NJP524324 NTL524316:NTL524324 ODH524316:ODH524324 OND524316:OND524324 OWZ524316:OWZ524324 PGV524316:PGV524324 PQR524316:PQR524324 QAN524316:QAN524324 QKJ524316:QKJ524324 QUF524316:QUF524324 REB524316:REB524324 RNX524316:RNX524324 RXT524316:RXT524324 SHP524316:SHP524324 SRL524316:SRL524324 TBH524316:TBH524324 TLD524316:TLD524324 TUZ524316:TUZ524324 UEV524316:UEV524324 UOR524316:UOR524324 UYN524316:UYN524324 VIJ524316:VIJ524324 VSF524316:VSF524324 WCB524316:WCB524324 WLX524316:WLX524324 WVT524316:WVT524324 L589852:L589860 JH589852:JH589860 TD589852:TD589860 ACZ589852:ACZ589860 AMV589852:AMV589860 AWR589852:AWR589860 BGN589852:BGN589860 BQJ589852:BQJ589860 CAF589852:CAF589860 CKB589852:CKB589860 CTX589852:CTX589860 DDT589852:DDT589860 DNP589852:DNP589860 DXL589852:DXL589860 EHH589852:EHH589860 ERD589852:ERD589860 FAZ589852:FAZ589860 FKV589852:FKV589860 FUR589852:FUR589860 GEN589852:GEN589860 GOJ589852:GOJ589860 GYF589852:GYF589860 HIB589852:HIB589860 HRX589852:HRX589860 IBT589852:IBT589860 ILP589852:ILP589860 IVL589852:IVL589860 JFH589852:JFH589860 JPD589852:JPD589860 JYZ589852:JYZ589860 KIV589852:KIV589860 KSR589852:KSR589860 LCN589852:LCN589860 LMJ589852:LMJ589860 LWF589852:LWF589860 MGB589852:MGB589860 MPX589852:MPX589860 MZT589852:MZT589860 NJP589852:NJP589860 NTL589852:NTL589860 ODH589852:ODH589860 OND589852:OND589860 OWZ589852:OWZ589860 PGV589852:PGV589860 PQR589852:PQR589860 QAN589852:QAN589860 QKJ589852:QKJ589860 QUF589852:QUF589860 REB589852:REB589860 RNX589852:RNX589860 RXT589852:RXT589860 SHP589852:SHP589860 SRL589852:SRL589860 TBH589852:TBH589860 TLD589852:TLD589860 TUZ589852:TUZ589860 UEV589852:UEV589860 UOR589852:UOR589860 UYN589852:UYN589860 VIJ589852:VIJ589860 VSF589852:VSF589860 WCB589852:WCB589860 WLX589852:WLX589860 WVT589852:WVT589860 L655388:L655396 JH655388:JH655396 TD655388:TD655396 ACZ655388:ACZ655396 AMV655388:AMV655396 AWR655388:AWR655396 BGN655388:BGN655396 BQJ655388:BQJ655396 CAF655388:CAF655396 CKB655388:CKB655396 CTX655388:CTX655396 DDT655388:DDT655396 DNP655388:DNP655396 DXL655388:DXL655396 EHH655388:EHH655396 ERD655388:ERD655396 FAZ655388:FAZ655396 FKV655388:FKV655396 FUR655388:FUR655396 GEN655388:GEN655396 GOJ655388:GOJ655396 GYF655388:GYF655396 HIB655388:HIB655396 HRX655388:HRX655396 IBT655388:IBT655396 ILP655388:ILP655396 IVL655388:IVL655396 JFH655388:JFH655396 JPD655388:JPD655396 JYZ655388:JYZ655396 KIV655388:KIV655396 KSR655388:KSR655396 LCN655388:LCN655396 LMJ655388:LMJ655396 LWF655388:LWF655396 MGB655388:MGB655396 MPX655388:MPX655396 MZT655388:MZT655396 NJP655388:NJP655396 NTL655388:NTL655396 ODH655388:ODH655396 OND655388:OND655396 OWZ655388:OWZ655396 PGV655388:PGV655396 PQR655388:PQR655396 QAN655388:QAN655396 QKJ655388:QKJ655396 QUF655388:QUF655396 REB655388:REB655396 RNX655388:RNX655396 RXT655388:RXT655396 SHP655388:SHP655396 SRL655388:SRL655396 TBH655388:TBH655396 TLD655388:TLD655396 TUZ655388:TUZ655396 UEV655388:UEV655396 UOR655388:UOR655396 UYN655388:UYN655396 VIJ655388:VIJ655396 VSF655388:VSF655396 WCB655388:WCB655396 WLX655388:WLX655396 WVT655388:WVT655396 L720924:L720932 JH720924:JH720932 TD720924:TD720932 ACZ720924:ACZ720932 AMV720924:AMV720932 AWR720924:AWR720932 BGN720924:BGN720932 BQJ720924:BQJ720932 CAF720924:CAF720932 CKB720924:CKB720932 CTX720924:CTX720932 DDT720924:DDT720932 DNP720924:DNP720932 DXL720924:DXL720932 EHH720924:EHH720932 ERD720924:ERD720932 FAZ720924:FAZ720932 FKV720924:FKV720932 FUR720924:FUR720932 GEN720924:GEN720932 GOJ720924:GOJ720932 GYF720924:GYF720932 HIB720924:HIB720932 HRX720924:HRX720932 IBT720924:IBT720932 ILP720924:ILP720932 IVL720924:IVL720932 JFH720924:JFH720932 JPD720924:JPD720932 JYZ720924:JYZ720932 KIV720924:KIV720932 KSR720924:KSR720932 LCN720924:LCN720932 LMJ720924:LMJ720932 LWF720924:LWF720932 MGB720924:MGB720932 MPX720924:MPX720932 MZT720924:MZT720932 NJP720924:NJP720932 NTL720924:NTL720932 ODH720924:ODH720932 OND720924:OND720932 OWZ720924:OWZ720932 PGV720924:PGV720932 PQR720924:PQR720932 QAN720924:QAN720932 QKJ720924:QKJ720932 QUF720924:QUF720932 REB720924:REB720932 RNX720924:RNX720932 RXT720924:RXT720932 SHP720924:SHP720932 SRL720924:SRL720932 TBH720924:TBH720932 TLD720924:TLD720932 TUZ720924:TUZ720932 UEV720924:UEV720932 UOR720924:UOR720932 UYN720924:UYN720932 VIJ720924:VIJ720932 VSF720924:VSF720932 WCB720924:WCB720932 WLX720924:WLX720932 WVT720924:WVT720932 L786460:L786468 JH786460:JH786468 TD786460:TD786468 ACZ786460:ACZ786468 AMV786460:AMV786468 AWR786460:AWR786468 BGN786460:BGN786468 BQJ786460:BQJ786468 CAF786460:CAF786468 CKB786460:CKB786468 CTX786460:CTX786468 DDT786460:DDT786468 DNP786460:DNP786468 DXL786460:DXL786468 EHH786460:EHH786468 ERD786460:ERD786468 FAZ786460:FAZ786468 FKV786460:FKV786468 FUR786460:FUR786468 GEN786460:GEN786468 GOJ786460:GOJ786468 GYF786460:GYF786468 HIB786460:HIB786468 HRX786460:HRX786468 IBT786460:IBT786468 ILP786460:ILP786468 IVL786460:IVL786468 JFH786460:JFH786468 JPD786460:JPD786468 JYZ786460:JYZ786468 KIV786460:KIV786468 KSR786460:KSR786468 LCN786460:LCN786468 LMJ786460:LMJ786468 LWF786460:LWF786468 MGB786460:MGB786468 MPX786460:MPX786468 MZT786460:MZT786468 NJP786460:NJP786468 NTL786460:NTL786468 ODH786460:ODH786468 OND786460:OND786468 OWZ786460:OWZ786468 PGV786460:PGV786468 PQR786460:PQR786468 QAN786460:QAN786468 QKJ786460:QKJ786468 QUF786460:QUF786468 REB786460:REB786468 RNX786460:RNX786468 RXT786460:RXT786468 SHP786460:SHP786468 SRL786460:SRL786468 TBH786460:TBH786468 TLD786460:TLD786468 TUZ786460:TUZ786468 UEV786460:UEV786468 UOR786460:UOR786468 UYN786460:UYN786468 VIJ786460:VIJ786468 VSF786460:VSF786468 WCB786460:WCB786468 WLX786460:WLX786468 WVT786460:WVT786468 L851996:L852004 JH851996:JH852004 TD851996:TD852004 ACZ851996:ACZ852004 AMV851996:AMV852004 AWR851996:AWR852004 BGN851996:BGN852004 BQJ851996:BQJ852004 CAF851996:CAF852004 CKB851996:CKB852004 CTX851996:CTX852004 DDT851996:DDT852004 DNP851996:DNP852004 DXL851996:DXL852004 EHH851996:EHH852004 ERD851996:ERD852004 FAZ851996:FAZ852004 FKV851996:FKV852004 FUR851996:FUR852004 GEN851996:GEN852004 GOJ851996:GOJ852004 GYF851996:GYF852004 HIB851996:HIB852004 HRX851996:HRX852004 IBT851996:IBT852004 ILP851996:ILP852004 IVL851996:IVL852004 JFH851996:JFH852004 JPD851996:JPD852004 JYZ851996:JYZ852004 KIV851996:KIV852004 KSR851996:KSR852004 LCN851996:LCN852004 LMJ851996:LMJ852004 LWF851996:LWF852004 MGB851996:MGB852004 MPX851996:MPX852004 MZT851996:MZT852004 NJP851996:NJP852004 NTL851996:NTL852004 ODH851996:ODH852004 OND851996:OND852004 OWZ851996:OWZ852004 PGV851996:PGV852004 PQR851996:PQR852004 QAN851996:QAN852004 QKJ851996:QKJ852004 QUF851996:QUF852004 REB851996:REB852004 RNX851996:RNX852004 RXT851996:RXT852004 SHP851996:SHP852004 SRL851996:SRL852004 TBH851996:TBH852004 TLD851996:TLD852004 TUZ851996:TUZ852004 UEV851996:UEV852004 UOR851996:UOR852004 UYN851996:UYN852004 VIJ851996:VIJ852004 VSF851996:VSF852004 WCB851996:WCB852004 WLX851996:WLX852004 WVT851996:WVT852004 L917532:L917540 JH917532:JH917540 TD917532:TD917540 ACZ917532:ACZ917540 AMV917532:AMV917540 AWR917532:AWR917540 BGN917532:BGN917540 BQJ917532:BQJ917540 CAF917532:CAF917540 CKB917532:CKB917540 CTX917532:CTX917540 DDT917532:DDT917540 DNP917532:DNP917540 DXL917532:DXL917540 EHH917532:EHH917540 ERD917532:ERD917540 FAZ917532:FAZ917540 FKV917532:FKV917540 FUR917532:FUR917540 GEN917532:GEN917540 GOJ917532:GOJ917540 GYF917532:GYF917540 HIB917532:HIB917540 HRX917532:HRX917540 IBT917532:IBT917540 ILP917532:ILP917540 IVL917532:IVL917540 JFH917532:JFH917540 JPD917532:JPD917540 JYZ917532:JYZ917540 KIV917532:KIV917540 KSR917532:KSR917540 LCN917532:LCN917540 LMJ917532:LMJ917540 LWF917532:LWF917540 MGB917532:MGB917540 MPX917532:MPX917540 MZT917532:MZT917540 NJP917532:NJP917540 NTL917532:NTL917540 ODH917532:ODH917540 OND917532:OND917540 OWZ917532:OWZ917540 PGV917532:PGV917540 PQR917532:PQR917540 QAN917532:QAN917540 QKJ917532:QKJ917540 QUF917532:QUF917540 REB917532:REB917540 RNX917532:RNX917540 RXT917532:RXT917540 SHP917532:SHP917540 SRL917532:SRL917540 TBH917532:TBH917540 TLD917532:TLD917540 TUZ917532:TUZ917540 UEV917532:UEV917540 UOR917532:UOR917540 UYN917532:UYN917540 VIJ917532:VIJ917540 VSF917532:VSF917540 WCB917532:WCB917540 WLX917532:WLX917540 WVT917532:WVT917540 L983068:L983076 JH983068:JH983076 TD983068:TD983076 ACZ983068:ACZ983076 AMV983068:AMV983076 AWR983068:AWR983076 BGN983068:BGN983076 BQJ983068:BQJ983076 CAF983068:CAF983076 CKB983068:CKB983076 CTX983068:CTX983076 DDT983068:DDT983076 DNP983068:DNP983076 DXL983068:DXL983076 EHH983068:EHH983076 ERD983068:ERD983076 FAZ983068:FAZ983076 FKV983068:FKV983076 FUR983068:FUR983076 GEN983068:GEN983076 GOJ983068:GOJ983076 GYF983068:GYF983076 HIB983068:HIB983076 HRX983068:HRX983076 IBT983068:IBT983076 ILP983068:ILP983076 IVL983068:IVL983076 JFH983068:JFH983076 JPD983068:JPD983076 JYZ983068:JYZ983076 KIV983068:KIV983076 KSR983068:KSR983076 LCN983068:LCN983076 LMJ983068:LMJ983076 LWF983068:LWF983076 MGB983068:MGB983076 MPX983068:MPX983076 MZT983068:MZT983076 NJP983068:NJP983076 NTL983068:NTL983076 ODH983068:ODH983076 OND983068:OND983076 OWZ983068:OWZ983076 PGV983068:PGV983076 PQR983068:PQR983076 QAN983068:QAN983076 QKJ983068:QKJ983076 QUF983068:QUF983076 REB983068:REB983076 RNX983068:RNX983076 RXT983068:RXT983076 SHP983068:SHP983076 SRL983068:SRL983076 TBH983068:TBH983076 TLD983068:TLD983076 TUZ983068:TUZ983076 UEV983068:UEV983076 UOR983068:UOR983076 UYN983068:UYN983076 VIJ983068:VIJ983076 VSF983068:VSF983076 WCB983068:WCB983076 WLX983068:WLX983076 WVT983068:WVT983076 Y15:Y17 JU15:JU17 TQ15:TQ17 ADM15:ADM17 ANI15:ANI17 AXE15:AXE17 BHA15:BHA17 BQW15:BQW17 CAS15:CAS17 CKO15:CKO17 CUK15:CUK17 DEG15:DEG17 DOC15:DOC17 DXY15:DXY17 EHU15:EHU17 ERQ15:ERQ17 FBM15:FBM17 FLI15:FLI17 FVE15:FVE17 GFA15:GFA17 GOW15:GOW17 GYS15:GYS17 HIO15:HIO17 HSK15:HSK17 ICG15:ICG17 IMC15:IMC17 IVY15:IVY17 JFU15:JFU17 JPQ15:JPQ17 JZM15:JZM17 KJI15:KJI17 KTE15:KTE17 LDA15:LDA17 LMW15:LMW17 LWS15:LWS17 MGO15:MGO17 MQK15:MQK17 NAG15:NAG17 NKC15:NKC17 NTY15:NTY17 ODU15:ODU17 ONQ15:ONQ17 OXM15:OXM17 PHI15:PHI17 PRE15:PRE17 QBA15:QBA17 QKW15:QKW17 QUS15:QUS17 REO15:REO17 ROK15:ROK17 RYG15:RYG17 SIC15:SIC17 SRY15:SRY17 TBU15:TBU17 TLQ15:TLQ17 TVM15:TVM17 UFI15:UFI17 UPE15:UPE17 UZA15:UZA17 VIW15:VIW17 VSS15:VSS17 WCO15:WCO17 WMK15:WMK17 WWG15:WWG17 Y65551:Y65553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7:Y131089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3:Y196625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59:Y262161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5:Y327697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1:Y393233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7:Y458769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3:Y524305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39:Y589841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5:Y655377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1:Y720913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7:Y786449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3:Y851985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19:Y917521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5:Y983057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AA22:AA35 JW22:JW35 TS22:TS35 ADO22:ADO35 ANK22:ANK35 AXG22:AXG35 BHC22:BHC35 BQY22:BQY35 CAU22:CAU35 CKQ22:CKQ35 CUM22:CUM35 DEI22:DEI35 DOE22:DOE35 DYA22:DYA35 EHW22:EHW35 ERS22:ERS35 FBO22:FBO35 FLK22:FLK35 FVG22:FVG35 GFC22:GFC35 GOY22:GOY35 GYU22:GYU35 HIQ22:HIQ35 HSM22:HSM35 ICI22:ICI35 IME22:IME35 IWA22:IWA35 JFW22:JFW35 JPS22:JPS35 JZO22:JZO35 KJK22:KJK35 KTG22:KTG35 LDC22:LDC35 LMY22:LMY35 LWU22:LWU35 MGQ22:MGQ35 MQM22:MQM35 NAI22:NAI35 NKE22:NKE35 NUA22:NUA35 ODW22:ODW35 ONS22:ONS35 OXO22:OXO35 PHK22:PHK35 PRG22:PRG35 QBC22:QBC35 QKY22:QKY35 QUU22:QUU35 REQ22:REQ35 ROM22:ROM35 RYI22:RYI35 SIE22:SIE35 SSA22:SSA35 TBW22:TBW35 TLS22:TLS35 TVO22:TVO35 UFK22:UFK35 UPG22:UPG35 UZC22:UZC35 VIY22:VIY35 VSU22:VSU35 WCQ22:WCQ35 WMM22:WMM35 WWI22:WWI35 AA65558:AA65571 JW65558:JW65571 TS65558:TS65571 ADO65558:ADO65571 ANK65558:ANK65571 AXG65558:AXG65571 BHC65558:BHC65571 BQY65558:BQY65571 CAU65558:CAU65571 CKQ65558:CKQ65571 CUM65558:CUM65571 DEI65558:DEI65571 DOE65558:DOE65571 DYA65558:DYA65571 EHW65558:EHW65571 ERS65558:ERS65571 FBO65558:FBO65571 FLK65558:FLK65571 FVG65558:FVG65571 GFC65558:GFC65571 GOY65558:GOY65571 GYU65558:GYU65571 HIQ65558:HIQ65571 HSM65558:HSM65571 ICI65558:ICI65571 IME65558:IME65571 IWA65558:IWA65571 JFW65558:JFW65571 JPS65558:JPS65571 JZO65558:JZO65571 KJK65558:KJK65571 KTG65558:KTG65571 LDC65558:LDC65571 LMY65558:LMY65571 LWU65558:LWU65571 MGQ65558:MGQ65571 MQM65558:MQM65571 NAI65558:NAI65571 NKE65558:NKE65571 NUA65558:NUA65571 ODW65558:ODW65571 ONS65558:ONS65571 OXO65558:OXO65571 PHK65558:PHK65571 PRG65558:PRG65571 QBC65558:QBC65571 QKY65558:QKY65571 QUU65558:QUU65571 REQ65558:REQ65571 ROM65558:ROM65571 RYI65558:RYI65571 SIE65558:SIE65571 SSA65558:SSA65571 TBW65558:TBW65571 TLS65558:TLS65571 TVO65558:TVO65571 UFK65558:UFK65571 UPG65558:UPG65571 UZC65558:UZC65571 VIY65558:VIY65571 VSU65558:VSU65571 WCQ65558:WCQ65571 WMM65558:WMM65571 WWI65558:WWI65571 AA131094:AA131107 JW131094:JW131107 TS131094:TS131107 ADO131094:ADO131107 ANK131094:ANK131107 AXG131094:AXG131107 BHC131094:BHC131107 BQY131094:BQY131107 CAU131094:CAU131107 CKQ131094:CKQ131107 CUM131094:CUM131107 DEI131094:DEI131107 DOE131094:DOE131107 DYA131094:DYA131107 EHW131094:EHW131107 ERS131094:ERS131107 FBO131094:FBO131107 FLK131094:FLK131107 FVG131094:FVG131107 GFC131094:GFC131107 GOY131094:GOY131107 GYU131094:GYU131107 HIQ131094:HIQ131107 HSM131094:HSM131107 ICI131094:ICI131107 IME131094:IME131107 IWA131094:IWA131107 JFW131094:JFW131107 JPS131094:JPS131107 JZO131094:JZO131107 KJK131094:KJK131107 KTG131094:KTG131107 LDC131094:LDC131107 LMY131094:LMY131107 LWU131094:LWU131107 MGQ131094:MGQ131107 MQM131094:MQM131107 NAI131094:NAI131107 NKE131094:NKE131107 NUA131094:NUA131107 ODW131094:ODW131107 ONS131094:ONS131107 OXO131094:OXO131107 PHK131094:PHK131107 PRG131094:PRG131107 QBC131094:QBC131107 QKY131094:QKY131107 QUU131094:QUU131107 REQ131094:REQ131107 ROM131094:ROM131107 RYI131094:RYI131107 SIE131094:SIE131107 SSA131094:SSA131107 TBW131094:TBW131107 TLS131094:TLS131107 TVO131094:TVO131107 UFK131094:UFK131107 UPG131094:UPG131107 UZC131094:UZC131107 VIY131094:VIY131107 VSU131094:VSU131107 WCQ131094:WCQ131107 WMM131094:WMM131107 WWI131094:WWI131107 AA196630:AA196643 JW196630:JW196643 TS196630:TS196643 ADO196630:ADO196643 ANK196630:ANK196643 AXG196630:AXG196643 BHC196630:BHC196643 BQY196630:BQY196643 CAU196630:CAU196643 CKQ196630:CKQ196643 CUM196630:CUM196643 DEI196630:DEI196643 DOE196630:DOE196643 DYA196630:DYA196643 EHW196630:EHW196643 ERS196630:ERS196643 FBO196630:FBO196643 FLK196630:FLK196643 FVG196630:FVG196643 GFC196630:GFC196643 GOY196630:GOY196643 GYU196630:GYU196643 HIQ196630:HIQ196643 HSM196630:HSM196643 ICI196630:ICI196643 IME196630:IME196643 IWA196630:IWA196643 JFW196630:JFW196643 JPS196630:JPS196643 JZO196630:JZO196643 KJK196630:KJK196643 KTG196630:KTG196643 LDC196630:LDC196643 LMY196630:LMY196643 LWU196630:LWU196643 MGQ196630:MGQ196643 MQM196630:MQM196643 NAI196630:NAI196643 NKE196630:NKE196643 NUA196630:NUA196643 ODW196630:ODW196643 ONS196630:ONS196643 OXO196630:OXO196643 PHK196630:PHK196643 PRG196630:PRG196643 QBC196630:QBC196643 QKY196630:QKY196643 QUU196630:QUU196643 REQ196630:REQ196643 ROM196630:ROM196643 RYI196630:RYI196643 SIE196630:SIE196643 SSA196630:SSA196643 TBW196630:TBW196643 TLS196630:TLS196643 TVO196630:TVO196643 UFK196630:UFK196643 UPG196630:UPG196643 UZC196630:UZC196643 VIY196630:VIY196643 VSU196630:VSU196643 WCQ196630:WCQ196643 WMM196630:WMM196643 WWI196630:WWI196643 AA262166:AA262179 JW262166:JW262179 TS262166:TS262179 ADO262166:ADO262179 ANK262166:ANK262179 AXG262166:AXG262179 BHC262166:BHC262179 BQY262166:BQY262179 CAU262166:CAU262179 CKQ262166:CKQ262179 CUM262166:CUM262179 DEI262166:DEI262179 DOE262166:DOE262179 DYA262166:DYA262179 EHW262166:EHW262179 ERS262166:ERS262179 FBO262166:FBO262179 FLK262166:FLK262179 FVG262166:FVG262179 GFC262166:GFC262179 GOY262166:GOY262179 GYU262166:GYU262179 HIQ262166:HIQ262179 HSM262166:HSM262179 ICI262166:ICI262179 IME262166:IME262179 IWA262166:IWA262179 JFW262166:JFW262179 JPS262166:JPS262179 JZO262166:JZO262179 KJK262166:KJK262179 KTG262166:KTG262179 LDC262166:LDC262179 LMY262166:LMY262179 LWU262166:LWU262179 MGQ262166:MGQ262179 MQM262166:MQM262179 NAI262166:NAI262179 NKE262166:NKE262179 NUA262166:NUA262179 ODW262166:ODW262179 ONS262166:ONS262179 OXO262166:OXO262179 PHK262166:PHK262179 PRG262166:PRG262179 QBC262166:QBC262179 QKY262166:QKY262179 QUU262166:QUU262179 REQ262166:REQ262179 ROM262166:ROM262179 RYI262166:RYI262179 SIE262166:SIE262179 SSA262166:SSA262179 TBW262166:TBW262179 TLS262166:TLS262179 TVO262166:TVO262179 UFK262166:UFK262179 UPG262166:UPG262179 UZC262166:UZC262179 VIY262166:VIY262179 VSU262166:VSU262179 WCQ262166:WCQ262179 WMM262166:WMM262179 WWI262166:WWI262179 AA327702:AA327715 JW327702:JW327715 TS327702:TS327715 ADO327702:ADO327715 ANK327702:ANK327715 AXG327702:AXG327715 BHC327702:BHC327715 BQY327702:BQY327715 CAU327702:CAU327715 CKQ327702:CKQ327715 CUM327702:CUM327715 DEI327702:DEI327715 DOE327702:DOE327715 DYA327702:DYA327715 EHW327702:EHW327715 ERS327702:ERS327715 FBO327702:FBO327715 FLK327702:FLK327715 FVG327702:FVG327715 GFC327702:GFC327715 GOY327702:GOY327715 GYU327702:GYU327715 HIQ327702:HIQ327715 HSM327702:HSM327715 ICI327702:ICI327715 IME327702:IME327715 IWA327702:IWA327715 JFW327702:JFW327715 JPS327702:JPS327715 JZO327702:JZO327715 KJK327702:KJK327715 KTG327702:KTG327715 LDC327702:LDC327715 LMY327702:LMY327715 LWU327702:LWU327715 MGQ327702:MGQ327715 MQM327702:MQM327715 NAI327702:NAI327715 NKE327702:NKE327715 NUA327702:NUA327715 ODW327702:ODW327715 ONS327702:ONS327715 OXO327702:OXO327715 PHK327702:PHK327715 PRG327702:PRG327715 QBC327702:QBC327715 QKY327702:QKY327715 QUU327702:QUU327715 REQ327702:REQ327715 ROM327702:ROM327715 RYI327702:RYI327715 SIE327702:SIE327715 SSA327702:SSA327715 TBW327702:TBW327715 TLS327702:TLS327715 TVO327702:TVO327715 UFK327702:UFK327715 UPG327702:UPG327715 UZC327702:UZC327715 VIY327702:VIY327715 VSU327702:VSU327715 WCQ327702:WCQ327715 WMM327702:WMM327715 WWI327702:WWI327715 AA393238:AA393251 JW393238:JW393251 TS393238:TS393251 ADO393238:ADO393251 ANK393238:ANK393251 AXG393238:AXG393251 BHC393238:BHC393251 BQY393238:BQY393251 CAU393238:CAU393251 CKQ393238:CKQ393251 CUM393238:CUM393251 DEI393238:DEI393251 DOE393238:DOE393251 DYA393238:DYA393251 EHW393238:EHW393251 ERS393238:ERS393251 FBO393238:FBO393251 FLK393238:FLK393251 FVG393238:FVG393251 GFC393238:GFC393251 GOY393238:GOY393251 GYU393238:GYU393251 HIQ393238:HIQ393251 HSM393238:HSM393251 ICI393238:ICI393251 IME393238:IME393251 IWA393238:IWA393251 JFW393238:JFW393251 JPS393238:JPS393251 JZO393238:JZO393251 KJK393238:KJK393251 KTG393238:KTG393251 LDC393238:LDC393251 LMY393238:LMY393251 LWU393238:LWU393251 MGQ393238:MGQ393251 MQM393238:MQM393251 NAI393238:NAI393251 NKE393238:NKE393251 NUA393238:NUA393251 ODW393238:ODW393251 ONS393238:ONS393251 OXO393238:OXO393251 PHK393238:PHK393251 PRG393238:PRG393251 QBC393238:QBC393251 QKY393238:QKY393251 QUU393238:QUU393251 REQ393238:REQ393251 ROM393238:ROM393251 RYI393238:RYI393251 SIE393238:SIE393251 SSA393238:SSA393251 TBW393238:TBW393251 TLS393238:TLS393251 TVO393238:TVO393251 UFK393238:UFK393251 UPG393238:UPG393251 UZC393238:UZC393251 VIY393238:VIY393251 VSU393238:VSU393251 WCQ393238:WCQ393251 WMM393238:WMM393251 WWI393238:WWI393251 AA458774:AA458787 JW458774:JW458787 TS458774:TS458787 ADO458774:ADO458787 ANK458774:ANK458787 AXG458774:AXG458787 BHC458774:BHC458787 BQY458774:BQY458787 CAU458774:CAU458787 CKQ458774:CKQ458787 CUM458774:CUM458787 DEI458774:DEI458787 DOE458774:DOE458787 DYA458774:DYA458787 EHW458774:EHW458787 ERS458774:ERS458787 FBO458774:FBO458787 FLK458774:FLK458787 FVG458774:FVG458787 GFC458774:GFC458787 GOY458774:GOY458787 GYU458774:GYU458787 HIQ458774:HIQ458787 HSM458774:HSM458787 ICI458774:ICI458787 IME458774:IME458787 IWA458774:IWA458787 JFW458774:JFW458787 JPS458774:JPS458787 JZO458774:JZO458787 KJK458774:KJK458787 KTG458774:KTG458787 LDC458774:LDC458787 LMY458774:LMY458787 LWU458774:LWU458787 MGQ458774:MGQ458787 MQM458774:MQM458787 NAI458774:NAI458787 NKE458774:NKE458787 NUA458774:NUA458787 ODW458774:ODW458787 ONS458774:ONS458787 OXO458774:OXO458787 PHK458774:PHK458787 PRG458774:PRG458787 QBC458774:QBC458787 QKY458774:QKY458787 QUU458774:QUU458787 REQ458774:REQ458787 ROM458774:ROM458787 RYI458774:RYI458787 SIE458774:SIE458787 SSA458774:SSA458787 TBW458774:TBW458787 TLS458774:TLS458787 TVO458774:TVO458787 UFK458774:UFK458787 UPG458774:UPG458787 UZC458774:UZC458787 VIY458774:VIY458787 VSU458774:VSU458787 WCQ458774:WCQ458787 WMM458774:WMM458787 WWI458774:WWI458787 AA524310:AA524323 JW524310:JW524323 TS524310:TS524323 ADO524310:ADO524323 ANK524310:ANK524323 AXG524310:AXG524323 BHC524310:BHC524323 BQY524310:BQY524323 CAU524310:CAU524323 CKQ524310:CKQ524323 CUM524310:CUM524323 DEI524310:DEI524323 DOE524310:DOE524323 DYA524310:DYA524323 EHW524310:EHW524323 ERS524310:ERS524323 FBO524310:FBO524323 FLK524310:FLK524323 FVG524310:FVG524323 GFC524310:GFC524323 GOY524310:GOY524323 GYU524310:GYU524323 HIQ524310:HIQ524323 HSM524310:HSM524323 ICI524310:ICI524323 IME524310:IME524323 IWA524310:IWA524323 JFW524310:JFW524323 JPS524310:JPS524323 JZO524310:JZO524323 KJK524310:KJK524323 KTG524310:KTG524323 LDC524310:LDC524323 LMY524310:LMY524323 LWU524310:LWU524323 MGQ524310:MGQ524323 MQM524310:MQM524323 NAI524310:NAI524323 NKE524310:NKE524323 NUA524310:NUA524323 ODW524310:ODW524323 ONS524310:ONS524323 OXO524310:OXO524323 PHK524310:PHK524323 PRG524310:PRG524323 QBC524310:QBC524323 QKY524310:QKY524323 QUU524310:QUU524323 REQ524310:REQ524323 ROM524310:ROM524323 RYI524310:RYI524323 SIE524310:SIE524323 SSA524310:SSA524323 TBW524310:TBW524323 TLS524310:TLS524323 TVO524310:TVO524323 UFK524310:UFK524323 UPG524310:UPG524323 UZC524310:UZC524323 VIY524310:VIY524323 VSU524310:VSU524323 WCQ524310:WCQ524323 WMM524310:WMM524323 WWI524310:WWI524323 AA589846:AA589859 JW589846:JW589859 TS589846:TS589859 ADO589846:ADO589859 ANK589846:ANK589859 AXG589846:AXG589859 BHC589846:BHC589859 BQY589846:BQY589859 CAU589846:CAU589859 CKQ589846:CKQ589859 CUM589846:CUM589859 DEI589846:DEI589859 DOE589846:DOE589859 DYA589846:DYA589859 EHW589846:EHW589859 ERS589846:ERS589859 FBO589846:FBO589859 FLK589846:FLK589859 FVG589846:FVG589859 GFC589846:GFC589859 GOY589846:GOY589859 GYU589846:GYU589859 HIQ589846:HIQ589859 HSM589846:HSM589859 ICI589846:ICI589859 IME589846:IME589859 IWA589846:IWA589859 JFW589846:JFW589859 JPS589846:JPS589859 JZO589846:JZO589859 KJK589846:KJK589859 KTG589846:KTG589859 LDC589846:LDC589859 LMY589846:LMY589859 LWU589846:LWU589859 MGQ589846:MGQ589859 MQM589846:MQM589859 NAI589846:NAI589859 NKE589846:NKE589859 NUA589846:NUA589859 ODW589846:ODW589859 ONS589846:ONS589859 OXO589846:OXO589859 PHK589846:PHK589859 PRG589846:PRG589859 QBC589846:QBC589859 QKY589846:QKY589859 QUU589846:QUU589859 REQ589846:REQ589859 ROM589846:ROM589859 RYI589846:RYI589859 SIE589846:SIE589859 SSA589846:SSA589859 TBW589846:TBW589859 TLS589846:TLS589859 TVO589846:TVO589859 UFK589846:UFK589859 UPG589846:UPG589859 UZC589846:UZC589859 VIY589846:VIY589859 VSU589846:VSU589859 WCQ589846:WCQ589859 WMM589846:WMM589859 WWI589846:WWI589859 AA655382:AA655395 JW655382:JW655395 TS655382:TS655395 ADO655382:ADO655395 ANK655382:ANK655395 AXG655382:AXG655395 BHC655382:BHC655395 BQY655382:BQY655395 CAU655382:CAU655395 CKQ655382:CKQ655395 CUM655382:CUM655395 DEI655382:DEI655395 DOE655382:DOE655395 DYA655382:DYA655395 EHW655382:EHW655395 ERS655382:ERS655395 FBO655382:FBO655395 FLK655382:FLK655395 FVG655382:FVG655395 GFC655382:GFC655395 GOY655382:GOY655395 GYU655382:GYU655395 HIQ655382:HIQ655395 HSM655382:HSM655395 ICI655382:ICI655395 IME655382:IME655395 IWA655382:IWA655395 JFW655382:JFW655395 JPS655382:JPS655395 JZO655382:JZO655395 KJK655382:KJK655395 KTG655382:KTG655395 LDC655382:LDC655395 LMY655382:LMY655395 LWU655382:LWU655395 MGQ655382:MGQ655395 MQM655382:MQM655395 NAI655382:NAI655395 NKE655382:NKE655395 NUA655382:NUA655395 ODW655382:ODW655395 ONS655382:ONS655395 OXO655382:OXO655395 PHK655382:PHK655395 PRG655382:PRG655395 QBC655382:QBC655395 QKY655382:QKY655395 QUU655382:QUU655395 REQ655382:REQ655395 ROM655382:ROM655395 RYI655382:RYI655395 SIE655382:SIE655395 SSA655382:SSA655395 TBW655382:TBW655395 TLS655382:TLS655395 TVO655382:TVO655395 UFK655382:UFK655395 UPG655382:UPG655395 UZC655382:UZC655395 VIY655382:VIY655395 VSU655382:VSU655395 WCQ655382:WCQ655395 WMM655382:WMM655395 WWI655382:WWI655395 AA720918:AA720931 JW720918:JW720931 TS720918:TS720931 ADO720918:ADO720931 ANK720918:ANK720931 AXG720918:AXG720931 BHC720918:BHC720931 BQY720918:BQY720931 CAU720918:CAU720931 CKQ720918:CKQ720931 CUM720918:CUM720931 DEI720918:DEI720931 DOE720918:DOE720931 DYA720918:DYA720931 EHW720918:EHW720931 ERS720918:ERS720931 FBO720918:FBO720931 FLK720918:FLK720931 FVG720918:FVG720931 GFC720918:GFC720931 GOY720918:GOY720931 GYU720918:GYU720931 HIQ720918:HIQ720931 HSM720918:HSM720931 ICI720918:ICI720931 IME720918:IME720931 IWA720918:IWA720931 JFW720918:JFW720931 JPS720918:JPS720931 JZO720918:JZO720931 KJK720918:KJK720931 KTG720918:KTG720931 LDC720918:LDC720931 LMY720918:LMY720931 LWU720918:LWU720931 MGQ720918:MGQ720931 MQM720918:MQM720931 NAI720918:NAI720931 NKE720918:NKE720931 NUA720918:NUA720931 ODW720918:ODW720931 ONS720918:ONS720931 OXO720918:OXO720931 PHK720918:PHK720931 PRG720918:PRG720931 QBC720918:QBC720931 QKY720918:QKY720931 QUU720918:QUU720931 REQ720918:REQ720931 ROM720918:ROM720931 RYI720918:RYI720931 SIE720918:SIE720931 SSA720918:SSA720931 TBW720918:TBW720931 TLS720918:TLS720931 TVO720918:TVO720931 UFK720918:UFK720931 UPG720918:UPG720931 UZC720918:UZC720931 VIY720918:VIY720931 VSU720918:VSU720931 WCQ720918:WCQ720931 WMM720918:WMM720931 WWI720918:WWI720931 AA786454:AA786467 JW786454:JW786467 TS786454:TS786467 ADO786454:ADO786467 ANK786454:ANK786467 AXG786454:AXG786467 BHC786454:BHC786467 BQY786454:BQY786467 CAU786454:CAU786467 CKQ786454:CKQ786467 CUM786454:CUM786467 DEI786454:DEI786467 DOE786454:DOE786467 DYA786454:DYA786467 EHW786454:EHW786467 ERS786454:ERS786467 FBO786454:FBO786467 FLK786454:FLK786467 FVG786454:FVG786467 GFC786454:GFC786467 GOY786454:GOY786467 GYU786454:GYU786467 HIQ786454:HIQ786467 HSM786454:HSM786467 ICI786454:ICI786467 IME786454:IME786467 IWA786454:IWA786467 JFW786454:JFW786467 JPS786454:JPS786467 JZO786454:JZO786467 KJK786454:KJK786467 KTG786454:KTG786467 LDC786454:LDC786467 LMY786454:LMY786467 LWU786454:LWU786467 MGQ786454:MGQ786467 MQM786454:MQM786467 NAI786454:NAI786467 NKE786454:NKE786467 NUA786454:NUA786467 ODW786454:ODW786467 ONS786454:ONS786467 OXO786454:OXO786467 PHK786454:PHK786467 PRG786454:PRG786467 QBC786454:QBC786467 QKY786454:QKY786467 QUU786454:QUU786467 REQ786454:REQ786467 ROM786454:ROM786467 RYI786454:RYI786467 SIE786454:SIE786467 SSA786454:SSA786467 TBW786454:TBW786467 TLS786454:TLS786467 TVO786454:TVO786467 UFK786454:UFK786467 UPG786454:UPG786467 UZC786454:UZC786467 VIY786454:VIY786467 VSU786454:VSU786467 WCQ786454:WCQ786467 WMM786454:WMM786467 WWI786454:WWI786467 AA851990:AA852003 JW851990:JW852003 TS851990:TS852003 ADO851990:ADO852003 ANK851990:ANK852003 AXG851990:AXG852003 BHC851990:BHC852003 BQY851990:BQY852003 CAU851990:CAU852003 CKQ851990:CKQ852003 CUM851990:CUM852003 DEI851990:DEI852003 DOE851990:DOE852003 DYA851990:DYA852003 EHW851990:EHW852003 ERS851990:ERS852003 FBO851990:FBO852003 FLK851990:FLK852003 FVG851990:FVG852003 GFC851990:GFC852003 GOY851990:GOY852003 GYU851990:GYU852003 HIQ851990:HIQ852003 HSM851990:HSM852003 ICI851990:ICI852003 IME851990:IME852003 IWA851990:IWA852003 JFW851990:JFW852003 JPS851990:JPS852003 JZO851990:JZO852003 KJK851990:KJK852003 KTG851990:KTG852003 LDC851990:LDC852003 LMY851990:LMY852003 LWU851990:LWU852003 MGQ851990:MGQ852003 MQM851990:MQM852003 NAI851990:NAI852003 NKE851990:NKE852003 NUA851990:NUA852003 ODW851990:ODW852003 ONS851990:ONS852003 OXO851990:OXO852003 PHK851990:PHK852003 PRG851990:PRG852003 QBC851990:QBC852003 QKY851990:QKY852003 QUU851990:QUU852003 REQ851990:REQ852003 ROM851990:ROM852003 RYI851990:RYI852003 SIE851990:SIE852003 SSA851990:SSA852003 TBW851990:TBW852003 TLS851990:TLS852003 TVO851990:TVO852003 UFK851990:UFK852003 UPG851990:UPG852003 UZC851990:UZC852003 VIY851990:VIY852003 VSU851990:VSU852003 WCQ851990:WCQ852003 WMM851990:WMM852003 WWI851990:WWI852003 AA917526:AA917539 JW917526:JW917539 TS917526:TS917539 ADO917526:ADO917539 ANK917526:ANK917539 AXG917526:AXG917539 BHC917526:BHC917539 BQY917526:BQY917539 CAU917526:CAU917539 CKQ917526:CKQ917539 CUM917526:CUM917539 DEI917526:DEI917539 DOE917526:DOE917539 DYA917526:DYA917539 EHW917526:EHW917539 ERS917526:ERS917539 FBO917526:FBO917539 FLK917526:FLK917539 FVG917526:FVG917539 GFC917526:GFC917539 GOY917526:GOY917539 GYU917526:GYU917539 HIQ917526:HIQ917539 HSM917526:HSM917539 ICI917526:ICI917539 IME917526:IME917539 IWA917526:IWA917539 JFW917526:JFW917539 JPS917526:JPS917539 JZO917526:JZO917539 KJK917526:KJK917539 KTG917526:KTG917539 LDC917526:LDC917539 LMY917526:LMY917539 LWU917526:LWU917539 MGQ917526:MGQ917539 MQM917526:MQM917539 NAI917526:NAI917539 NKE917526:NKE917539 NUA917526:NUA917539 ODW917526:ODW917539 ONS917526:ONS917539 OXO917526:OXO917539 PHK917526:PHK917539 PRG917526:PRG917539 QBC917526:QBC917539 QKY917526:QKY917539 QUU917526:QUU917539 REQ917526:REQ917539 ROM917526:ROM917539 RYI917526:RYI917539 SIE917526:SIE917539 SSA917526:SSA917539 TBW917526:TBW917539 TLS917526:TLS917539 TVO917526:TVO917539 UFK917526:UFK917539 UPG917526:UPG917539 UZC917526:UZC917539 VIY917526:VIY917539 VSU917526:VSU917539 WCQ917526:WCQ917539 WMM917526:WMM917539 WWI917526:WWI917539 AA983062:AA983075 JW983062:JW983075 TS983062:TS983075 ADO983062:ADO983075 ANK983062:ANK983075 AXG983062:AXG983075 BHC983062:BHC983075 BQY983062:BQY983075 CAU983062:CAU983075 CKQ983062:CKQ983075 CUM983062:CUM983075 DEI983062:DEI983075 DOE983062:DOE983075 DYA983062:DYA983075 EHW983062:EHW983075 ERS983062:ERS983075 FBO983062:FBO983075 FLK983062:FLK983075 FVG983062:FVG983075 GFC983062:GFC983075 GOY983062:GOY983075 GYU983062:GYU983075 HIQ983062:HIQ983075 HSM983062:HSM983075 ICI983062:ICI983075 IME983062:IME983075 IWA983062:IWA983075 JFW983062:JFW983075 JPS983062:JPS983075 JZO983062:JZO983075 KJK983062:KJK983075 KTG983062:KTG983075 LDC983062:LDC983075 LMY983062:LMY983075 LWU983062:LWU983075 MGQ983062:MGQ983075 MQM983062:MQM983075 NAI983062:NAI983075 NKE983062:NKE983075 NUA983062:NUA983075 ODW983062:ODW983075 ONS983062:ONS983075 OXO983062:OXO983075 PHK983062:PHK983075 PRG983062:PRG983075 QBC983062:QBC983075 QKY983062:QKY983075 QUU983062:QUU983075 REQ983062:REQ983075 ROM983062:ROM983075 RYI983062:RYI983075 SIE983062:SIE983075 SSA983062:SSA983075 TBW983062:TBW983075 TLS983062:TLS983075 TVO983062:TVO983075 UFK983062:UFK983075 UPG983062:UPG983075 UZC983062:UZC983075 VIY983062:VIY983075 VSU983062:VSU983075 WCQ983062:WCQ983075 WMM983062:WMM983075 WWI983062:WWI983075 AK23:AK35 KG23:KG35 UC23:UC35 ADY23:ADY35 ANU23:ANU35 AXQ23:AXQ35 BHM23:BHM35 BRI23:BRI35 CBE23:CBE35 CLA23:CLA35 CUW23:CUW35 DES23:DES35 DOO23:DOO35 DYK23:DYK35 EIG23:EIG35 ESC23:ESC35 FBY23:FBY35 FLU23:FLU35 FVQ23:FVQ35 GFM23:GFM35 GPI23:GPI35 GZE23:GZE35 HJA23:HJA35 HSW23:HSW35 ICS23:ICS35 IMO23:IMO35 IWK23:IWK35 JGG23:JGG35 JQC23:JQC35 JZY23:JZY35 KJU23:KJU35 KTQ23:KTQ35 LDM23:LDM35 LNI23:LNI35 LXE23:LXE35 MHA23:MHA35 MQW23:MQW35 NAS23:NAS35 NKO23:NKO35 NUK23:NUK35 OEG23:OEG35 OOC23:OOC35 OXY23:OXY35 PHU23:PHU35 PRQ23:PRQ35 QBM23:QBM35 QLI23:QLI35 QVE23:QVE35 RFA23:RFA35 ROW23:ROW35 RYS23:RYS35 SIO23:SIO35 SSK23:SSK35 TCG23:TCG35 TMC23:TMC35 TVY23:TVY35 UFU23:UFU35 UPQ23:UPQ35 UZM23:UZM35 VJI23:VJI35 VTE23:VTE35 WDA23:WDA35 WMW23:WMW35 WWS23:WWS35 AK65559:AK65571 KG65559:KG65571 UC65559:UC65571 ADY65559:ADY65571 ANU65559:ANU65571 AXQ65559:AXQ65571 BHM65559:BHM65571 BRI65559:BRI65571 CBE65559:CBE65571 CLA65559:CLA65571 CUW65559:CUW65571 DES65559:DES65571 DOO65559:DOO65571 DYK65559:DYK65571 EIG65559:EIG65571 ESC65559:ESC65571 FBY65559:FBY65571 FLU65559:FLU65571 FVQ65559:FVQ65571 GFM65559:GFM65571 GPI65559:GPI65571 GZE65559:GZE65571 HJA65559:HJA65571 HSW65559:HSW65571 ICS65559:ICS65571 IMO65559:IMO65571 IWK65559:IWK65571 JGG65559:JGG65571 JQC65559:JQC65571 JZY65559:JZY65571 KJU65559:KJU65571 KTQ65559:KTQ65571 LDM65559:LDM65571 LNI65559:LNI65571 LXE65559:LXE65571 MHA65559:MHA65571 MQW65559:MQW65571 NAS65559:NAS65571 NKO65559:NKO65571 NUK65559:NUK65571 OEG65559:OEG65571 OOC65559:OOC65571 OXY65559:OXY65571 PHU65559:PHU65571 PRQ65559:PRQ65571 QBM65559:QBM65571 QLI65559:QLI65571 QVE65559:QVE65571 RFA65559:RFA65571 ROW65559:ROW65571 RYS65559:RYS65571 SIO65559:SIO65571 SSK65559:SSK65571 TCG65559:TCG65571 TMC65559:TMC65571 TVY65559:TVY65571 UFU65559:UFU65571 UPQ65559:UPQ65571 UZM65559:UZM65571 VJI65559:VJI65571 VTE65559:VTE65571 WDA65559:WDA65571 WMW65559:WMW65571 WWS65559:WWS65571 AK131095:AK131107 KG131095:KG131107 UC131095:UC131107 ADY131095:ADY131107 ANU131095:ANU131107 AXQ131095:AXQ131107 BHM131095:BHM131107 BRI131095:BRI131107 CBE131095:CBE131107 CLA131095:CLA131107 CUW131095:CUW131107 DES131095:DES131107 DOO131095:DOO131107 DYK131095:DYK131107 EIG131095:EIG131107 ESC131095:ESC131107 FBY131095:FBY131107 FLU131095:FLU131107 FVQ131095:FVQ131107 GFM131095:GFM131107 GPI131095:GPI131107 GZE131095:GZE131107 HJA131095:HJA131107 HSW131095:HSW131107 ICS131095:ICS131107 IMO131095:IMO131107 IWK131095:IWK131107 JGG131095:JGG131107 JQC131095:JQC131107 JZY131095:JZY131107 KJU131095:KJU131107 KTQ131095:KTQ131107 LDM131095:LDM131107 LNI131095:LNI131107 LXE131095:LXE131107 MHA131095:MHA131107 MQW131095:MQW131107 NAS131095:NAS131107 NKO131095:NKO131107 NUK131095:NUK131107 OEG131095:OEG131107 OOC131095:OOC131107 OXY131095:OXY131107 PHU131095:PHU131107 PRQ131095:PRQ131107 QBM131095:QBM131107 QLI131095:QLI131107 QVE131095:QVE131107 RFA131095:RFA131107 ROW131095:ROW131107 RYS131095:RYS131107 SIO131095:SIO131107 SSK131095:SSK131107 TCG131095:TCG131107 TMC131095:TMC131107 TVY131095:TVY131107 UFU131095:UFU131107 UPQ131095:UPQ131107 UZM131095:UZM131107 VJI131095:VJI131107 VTE131095:VTE131107 WDA131095:WDA131107 WMW131095:WMW131107 WWS131095:WWS131107 AK196631:AK196643 KG196631:KG196643 UC196631:UC196643 ADY196631:ADY196643 ANU196631:ANU196643 AXQ196631:AXQ196643 BHM196631:BHM196643 BRI196631:BRI196643 CBE196631:CBE196643 CLA196631:CLA196643 CUW196631:CUW196643 DES196631:DES196643 DOO196631:DOO196643 DYK196631:DYK196643 EIG196631:EIG196643 ESC196631:ESC196643 FBY196631:FBY196643 FLU196631:FLU196643 FVQ196631:FVQ196643 GFM196631:GFM196643 GPI196631:GPI196643 GZE196631:GZE196643 HJA196631:HJA196643 HSW196631:HSW196643 ICS196631:ICS196643 IMO196631:IMO196643 IWK196631:IWK196643 JGG196631:JGG196643 JQC196631:JQC196643 JZY196631:JZY196643 KJU196631:KJU196643 KTQ196631:KTQ196643 LDM196631:LDM196643 LNI196631:LNI196643 LXE196631:LXE196643 MHA196631:MHA196643 MQW196631:MQW196643 NAS196631:NAS196643 NKO196631:NKO196643 NUK196631:NUK196643 OEG196631:OEG196643 OOC196631:OOC196643 OXY196631:OXY196643 PHU196631:PHU196643 PRQ196631:PRQ196643 QBM196631:QBM196643 QLI196631:QLI196643 QVE196631:QVE196643 RFA196631:RFA196643 ROW196631:ROW196643 RYS196631:RYS196643 SIO196631:SIO196643 SSK196631:SSK196643 TCG196631:TCG196643 TMC196631:TMC196643 TVY196631:TVY196643 UFU196631:UFU196643 UPQ196631:UPQ196643 UZM196631:UZM196643 VJI196631:VJI196643 VTE196631:VTE196643 WDA196631:WDA196643 WMW196631:WMW196643 WWS196631:WWS196643 AK262167:AK262179 KG262167:KG262179 UC262167:UC262179 ADY262167:ADY262179 ANU262167:ANU262179 AXQ262167:AXQ262179 BHM262167:BHM262179 BRI262167:BRI262179 CBE262167:CBE262179 CLA262167:CLA262179 CUW262167:CUW262179 DES262167:DES262179 DOO262167:DOO262179 DYK262167:DYK262179 EIG262167:EIG262179 ESC262167:ESC262179 FBY262167:FBY262179 FLU262167:FLU262179 FVQ262167:FVQ262179 GFM262167:GFM262179 GPI262167:GPI262179 GZE262167:GZE262179 HJA262167:HJA262179 HSW262167:HSW262179 ICS262167:ICS262179 IMO262167:IMO262179 IWK262167:IWK262179 JGG262167:JGG262179 JQC262167:JQC262179 JZY262167:JZY262179 KJU262167:KJU262179 KTQ262167:KTQ262179 LDM262167:LDM262179 LNI262167:LNI262179 LXE262167:LXE262179 MHA262167:MHA262179 MQW262167:MQW262179 NAS262167:NAS262179 NKO262167:NKO262179 NUK262167:NUK262179 OEG262167:OEG262179 OOC262167:OOC262179 OXY262167:OXY262179 PHU262167:PHU262179 PRQ262167:PRQ262179 QBM262167:QBM262179 QLI262167:QLI262179 QVE262167:QVE262179 RFA262167:RFA262179 ROW262167:ROW262179 RYS262167:RYS262179 SIO262167:SIO262179 SSK262167:SSK262179 TCG262167:TCG262179 TMC262167:TMC262179 TVY262167:TVY262179 UFU262167:UFU262179 UPQ262167:UPQ262179 UZM262167:UZM262179 VJI262167:VJI262179 VTE262167:VTE262179 WDA262167:WDA262179 WMW262167:WMW262179 WWS262167:WWS262179 AK327703:AK327715 KG327703:KG327715 UC327703:UC327715 ADY327703:ADY327715 ANU327703:ANU327715 AXQ327703:AXQ327715 BHM327703:BHM327715 BRI327703:BRI327715 CBE327703:CBE327715 CLA327703:CLA327715 CUW327703:CUW327715 DES327703:DES327715 DOO327703:DOO327715 DYK327703:DYK327715 EIG327703:EIG327715 ESC327703:ESC327715 FBY327703:FBY327715 FLU327703:FLU327715 FVQ327703:FVQ327715 GFM327703:GFM327715 GPI327703:GPI327715 GZE327703:GZE327715 HJA327703:HJA327715 HSW327703:HSW327715 ICS327703:ICS327715 IMO327703:IMO327715 IWK327703:IWK327715 JGG327703:JGG327715 JQC327703:JQC327715 JZY327703:JZY327715 KJU327703:KJU327715 KTQ327703:KTQ327715 LDM327703:LDM327715 LNI327703:LNI327715 LXE327703:LXE327715 MHA327703:MHA327715 MQW327703:MQW327715 NAS327703:NAS327715 NKO327703:NKO327715 NUK327703:NUK327715 OEG327703:OEG327715 OOC327703:OOC327715 OXY327703:OXY327715 PHU327703:PHU327715 PRQ327703:PRQ327715 QBM327703:QBM327715 QLI327703:QLI327715 QVE327703:QVE327715 RFA327703:RFA327715 ROW327703:ROW327715 RYS327703:RYS327715 SIO327703:SIO327715 SSK327703:SSK327715 TCG327703:TCG327715 TMC327703:TMC327715 TVY327703:TVY327715 UFU327703:UFU327715 UPQ327703:UPQ327715 UZM327703:UZM327715 VJI327703:VJI327715 VTE327703:VTE327715 WDA327703:WDA327715 WMW327703:WMW327715 WWS327703:WWS327715 AK393239:AK393251 KG393239:KG393251 UC393239:UC393251 ADY393239:ADY393251 ANU393239:ANU393251 AXQ393239:AXQ393251 BHM393239:BHM393251 BRI393239:BRI393251 CBE393239:CBE393251 CLA393239:CLA393251 CUW393239:CUW393251 DES393239:DES393251 DOO393239:DOO393251 DYK393239:DYK393251 EIG393239:EIG393251 ESC393239:ESC393251 FBY393239:FBY393251 FLU393239:FLU393251 FVQ393239:FVQ393251 GFM393239:GFM393251 GPI393239:GPI393251 GZE393239:GZE393251 HJA393239:HJA393251 HSW393239:HSW393251 ICS393239:ICS393251 IMO393239:IMO393251 IWK393239:IWK393251 JGG393239:JGG393251 JQC393239:JQC393251 JZY393239:JZY393251 KJU393239:KJU393251 KTQ393239:KTQ393251 LDM393239:LDM393251 LNI393239:LNI393251 LXE393239:LXE393251 MHA393239:MHA393251 MQW393239:MQW393251 NAS393239:NAS393251 NKO393239:NKO393251 NUK393239:NUK393251 OEG393239:OEG393251 OOC393239:OOC393251 OXY393239:OXY393251 PHU393239:PHU393251 PRQ393239:PRQ393251 QBM393239:QBM393251 QLI393239:QLI393251 QVE393239:QVE393251 RFA393239:RFA393251 ROW393239:ROW393251 RYS393239:RYS393251 SIO393239:SIO393251 SSK393239:SSK393251 TCG393239:TCG393251 TMC393239:TMC393251 TVY393239:TVY393251 UFU393239:UFU393251 UPQ393239:UPQ393251 UZM393239:UZM393251 VJI393239:VJI393251 VTE393239:VTE393251 WDA393239:WDA393251 WMW393239:WMW393251 WWS393239:WWS393251 AK458775:AK458787 KG458775:KG458787 UC458775:UC458787 ADY458775:ADY458787 ANU458775:ANU458787 AXQ458775:AXQ458787 BHM458775:BHM458787 BRI458775:BRI458787 CBE458775:CBE458787 CLA458775:CLA458787 CUW458775:CUW458787 DES458775:DES458787 DOO458775:DOO458787 DYK458775:DYK458787 EIG458775:EIG458787 ESC458775:ESC458787 FBY458775:FBY458787 FLU458775:FLU458787 FVQ458775:FVQ458787 GFM458775:GFM458787 GPI458775:GPI458787 GZE458775:GZE458787 HJA458775:HJA458787 HSW458775:HSW458787 ICS458775:ICS458787 IMO458775:IMO458787 IWK458775:IWK458787 JGG458775:JGG458787 JQC458775:JQC458787 JZY458775:JZY458787 KJU458775:KJU458787 KTQ458775:KTQ458787 LDM458775:LDM458787 LNI458775:LNI458787 LXE458775:LXE458787 MHA458775:MHA458787 MQW458775:MQW458787 NAS458775:NAS458787 NKO458775:NKO458787 NUK458775:NUK458787 OEG458775:OEG458787 OOC458775:OOC458787 OXY458775:OXY458787 PHU458775:PHU458787 PRQ458775:PRQ458787 QBM458775:QBM458787 QLI458775:QLI458787 QVE458775:QVE458787 RFA458775:RFA458787 ROW458775:ROW458787 RYS458775:RYS458787 SIO458775:SIO458787 SSK458775:SSK458787 TCG458775:TCG458787 TMC458775:TMC458787 TVY458775:TVY458787 UFU458775:UFU458787 UPQ458775:UPQ458787 UZM458775:UZM458787 VJI458775:VJI458787 VTE458775:VTE458787 WDA458775:WDA458787 WMW458775:WMW458787 WWS458775:WWS458787 AK524311:AK524323 KG524311:KG524323 UC524311:UC524323 ADY524311:ADY524323 ANU524311:ANU524323 AXQ524311:AXQ524323 BHM524311:BHM524323 BRI524311:BRI524323 CBE524311:CBE524323 CLA524311:CLA524323 CUW524311:CUW524323 DES524311:DES524323 DOO524311:DOO524323 DYK524311:DYK524323 EIG524311:EIG524323 ESC524311:ESC524323 FBY524311:FBY524323 FLU524311:FLU524323 FVQ524311:FVQ524323 GFM524311:GFM524323 GPI524311:GPI524323 GZE524311:GZE524323 HJA524311:HJA524323 HSW524311:HSW524323 ICS524311:ICS524323 IMO524311:IMO524323 IWK524311:IWK524323 JGG524311:JGG524323 JQC524311:JQC524323 JZY524311:JZY524323 KJU524311:KJU524323 KTQ524311:KTQ524323 LDM524311:LDM524323 LNI524311:LNI524323 LXE524311:LXE524323 MHA524311:MHA524323 MQW524311:MQW524323 NAS524311:NAS524323 NKO524311:NKO524323 NUK524311:NUK524323 OEG524311:OEG524323 OOC524311:OOC524323 OXY524311:OXY524323 PHU524311:PHU524323 PRQ524311:PRQ524323 QBM524311:QBM524323 QLI524311:QLI524323 QVE524311:QVE524323 RFA524311:RFA524323 ROW524311:ROW524323 RYS524311:RYS524323 SIO524311:SIO524323 SSK524311:SSK524323 TCG524311:TCG524323 TMC524311:TMC524323 TVY524311:TVY524323 UFU524311:UFU524323 UPQ524311:UPQ524323 UZM524311:UZM524323 VJI524311:VJI524323 VTE524311:VTE524323 WDA524311:WDA524323 WMW524311:WMW524323 WWS524311:WWS524323 AK589847:AK589859 KG589847:KG589859 UC589847:UC589859 ADY589847:ADY589859 ANU589847:ANU589859 AXQ589847:AXQ589859 BHM589847:BHM589859 BRI589847:BRI589859 CBE589847:CBE589859 CLA589847:CLA589859 CUW589847:CUW589859 DES589847:DES589859 DOO589847:DOO589859 DYK589847:DYK589859 EIG589847:EIG589859 ESC589847:ESC589859 FBY589847:FBY589859 FLU589847:FLU589859 FVQ589847:FVQ589859 GFM589847:GFM589859 GPI589847:GPI589859 GZE589847:GZE589859 HJA589847:HJA589859 HSW589847:HSW589859 ICS589847:ICS589859 IMO589847:IMO589859 IWK589847:IWK589859 JGG589847:JGG589859 JQC589847:JQC589859 JZY589847:JZY589859 KJU589847:KJU589859 KTQ589847:KTQ589859 LDM589847:LDM589859 LNI589847:LNI589859 LXE589847:LXE589859 MHA589847:MHA589859 MQW589847:MQW589859 NAS589847:NAS589859 NKO589847:NKO589859 NUK589847:NUK589859 OEG589847:OEG589859 OOC589847:OOC589859 OXY589847:OXY589859 PHU589847:PHU589859 PRQ589847:PRQ589859 QBM589847:QBM589859 QLI589847:QLI589859 QVE589847:QVE589859 RFA589847:RFA589859 ROW589847:ROW589859 RYS589847:RYS589859 SIO589847:SIO589859 SSK589847:SSK589859 TCG589847:TCG589859 TMC589847:TMC589859 TVY589847:TVY589859 UFU589847:UFU589859 UPQ589847:UPQ589859 UZM589847:UZM589859 VJI589847:VJI589859 VTE589847:VTE589859 WDA589847:WDA589859 WMW589847:WMW589859 WWS589847:WWS589859 AK655383:AK655395 KG655383:KG655395 UC655383:UC655395 ADY655383:ADY655395 ANU655383:ANU655395 AXQ655383:AXQ655395 BHM655383:BHM655395 BRI655383:BRI655395 CBE655383:CBE655395 CLA655383:CLA655395 CUW655383:CUW655395 DES655383:DES655395 DOO655383:DOO655395 DYK655383:DYK655395 EIG655383:EIG655395 ESC655383:ESC655395 FBY655383:FBY655395 FLU655383:FLU655395 FVQ655383:FVQ655395 GFM655383:GFM655395 GPI655383:GPI655395 GZE655383:GZE655395 HJA655383:HJA655395 HSW655383:HSW655395 ICS655383:ICS655395 IMO655383:IMO655395 IWK655383:IWK655395 JGG655383:JGG655395 JQC655383:JQC655395 JZY655383:JZY655395 KJU655383:KJU655395 KTQ655383:KTQ655395 LDM655383:LDM655395 LNI655383:LNI655395 LXE655383:LXE655395 MHA655383:MHA655395 MQW655383:MQW655395 NAS655383:NAS655395 NKO655383:NKO655395 NUK655383:NUK655395 OEG655383:OEG655395 OOC655383:OOC655395 OXY655383:OXY655395 PHU655383:PHU655395 PRQ655383:PRQ655395 QBM655383:QBM655395 QLI655383:QLI655395 QVE655383:QVE655395 RFA655383:RFA655395 ROW655383:ROW655395 RYS655383:RYS655395 SIO655383:SIO655395 SSK655383:SSK655395 TCG655383:TCG655395 TMC655383:TMC655395 TVY655383:TVY655395 UFU655383:UFU655395 UPQ655383:UPQ655395 UZM655383:UZM655395 VJI655383:VJI655395 VTE655383:VTE655395 WDA655383:WDA655395 WMW655383:WMW655395 WWS655383:WWS655395 AK720919:AK720931 KG720919:KG720931 UC720919:UC720931 ADY720919:ADY720931 ANU720919:ANU720931 AXQ720919:AXQ720931 BHM720919:BHM720931 BRI720919:BRI720931 CBE720919:CBE720931 CLA720919:CLA720931 CUW720919:CUW720931 DES720919:DES720931 DOO720919:DOO720931 DYK720919:DYK720931 EIG720919:EIG720931 ESC720919:ESC720931 FBY720919:FBY720931 FLU720919:FLU720931 FVQ720919:FVQ720931 GFM720919:GFM720931 GPI720919:GPI720931 GZE720919:GZE720931 HJA720919:HJA720931 HSW720919:HSW720931 ICS720919:ICS720931 IMO720919:IMO720931 IWK720919:IWK720931 JGG720919:JGG720931 JQC720919:JQC720931 JZY720919:JZY720931 KJU720919:KJU720931 KTQ720919:KTQ720931 LDM720919:LDM720931 LNI720919:LNI720931 LXE720919:LXE720931 MHA720919:MHA720931 MQW720919:MQW720931 NAS720919:NAS720931 NKO720919:NKO720931 NUK720919:NUK720931 OEG720919:OEG720931 OOC720919:OOC720931 OXY720919:OXY720931 PHU720919:PHU720931 PRQ720919:PRQ720931 QBM720919:QBM720931 QLI720919:QLI720931 QVE720919:QVE720931 RFA720919:RFA720931 ROW720919:ROW720931 RYS720919:RYS720931 SIO720919:SIO720931 SSK720919:SSK720931 TCG720919:TCG720931 TMC720919:TMC720931 TVY720919:TVY720931 UFU720919:UFU720931 UPQ720919:UPQ720931 UZM720919:UZM720931 VJI720919:VJI720931 VTE720919:VTE720931 WDA720919:WDA720931 WMW720919:WMW720931 WWS720919:WWS720931 AK786455:AK786467 KG786455:KG786467 UC786455:UC786467 ADY786455:ADY786467 ANU786455:ANU786467 AXQ786455:AXQ786467 BHM786455:BHM786467 BRI786455:BRI786467 CBE786455:CBE786467 CLA786455:CLA786467 CUW786455:CUW786467 DES786455:DES786467 DOO786455:DOO786467 DYK786455:DYK786467 EIG786455:EIG786467 ESC786455:ESC786467 FBY786455:FBY786467 FLU786455:FLU786467 FVQ786455:FVQ786467 GFM786455:GFM786467 GPI786455:GPI786467 GZE786455:GZE786467 HJA786455:HJA786467 HSW786455:HSW786467 ICS786455:ICS786467 IMO786455:IMO786467 IWK786455:IWK786467 JGG786455:JGG786467 JQC786455:JQC786467 JZY786455:JZY786467 KJU786455:KJU786467 KTQ786455:KTQ786467 LDM786455:LDM786467 LNI786455:LNI786467 LXE786455:LXE786467 MHA786455:MHA786467 MQW786455:MQW786467 NAS786455:NAS786467 NKO786455:NKO786467 NUK786455:NUK786467 OEG786455:OEG786467 OOC786455:OOC786467 OXY786455:OXY786467 PHU786455:PHU786467 PRQ786455:PRQ786467 QBM786455:QBM786467 QLI786455:QLI786467 QVE786455:QVE786467 RFA786455:RFA786467 ROW786455:ROW786467 RYS786455:RYS786467 SIO786455:SIO786467 SSK786455:SSK786467 TCG786455:TCG786467 TMC786455:TMC786467 TVY786455:TVY786467 UFU786455:UFU786467 UPQ786455:UPQ786467 UZM786455:UZM786467 VJI786455:VJI786467 VTE786455:VTE786467 WDA786455:WDA786467 WMW786455:WMW786467 WWS786455:WWS786467 AK851991:AK852003 KG851991:KG852003 UC851991:UC852003 ADY851991:ADY852003 ANU851991:ANU852003 AXQ851991:AXQ852003 BHM851991:BHM852003 BRI851991:BRI852003 CBE851991:CBE852003 CLA851991:CLA852003 CUW851991:CUW852003 DES851991:DES852003 DOO851991:DOO852003 DYK851991:DYK852003 EIG851991:EIG852003 ESC851991:ESC852003 FBY851991:FBY852003 FLU851991:FLU852003 FVQ851991:FVQ852003 GFM851991:GFM852003 GPI851991:GPI852003 GZE851991:GZE852003 HJA851991:HJA852003 HSW851991:HSW852003 ICS851991:ICS852003 IMO851991:IMO852003 IWK851991:IWK852003 JGG851991:JGG852003 JQC851991:JQC852003 JZY851991:JZY852003 KJU851991:KJU852003 KTQ851991:KTQ852003 LDM851991:LDM852003 LNI851991:LNI852003 LXE851991:LXE852003 MHA851991:MHA852003 MQW851991:MQW852003 NAS851991:NAS852003 NKO851991:NKO852003 NUK851991:NUK852003 OEG851991:OEG852003 OOC851991:OOC852003 OXY851991:OXY852003 PHU851991:PHU852003 PRQ851991:PRQ852003 QBM851991:QBM852003 QLI851991:QLI852003 QVE851991:QVE852003 RFA851991:RFA852003 ROW851991:ROW852003 RYS851991:RYS852003 SIO851991:SIO852003 SSK851991:SSK852003 TCG851991:TCG852003 TMC851991:TMC852003 TVY851991:TVY852003 UFU851991:UFU852003 UPQ851991:UPQ852003 UZM851991:UZM852003 VJI851991:VJI852003 VTE851991:VTE852003 WDA851991:WDA852003 WMW851991:WMW852003 WWS851991:WWS852003 AK917527:AK917539 KG917527:KG917539 UC917527:UC917539 ADY917527:ADY917539 ANU917527:ANU917539 AXQ917527:AXQ917539 BHM917527:BHM917539 BRI917527:BRI917539 CBE917527:CBE917539 CLA917527:CLA917539 CUW917527:CUW917539 DES917527:DES917539 DOO917527:DOO917539 DYK917527:DYK917539 EIG917527:EIG917539 ESC917527:ESC917539 FBY917527:FBY917539 FLU917527:FLU917539 FVQ917527:FVQ917539 GFM917527:GFM917539 GPI917527:GPI917539 GZE917527:GZE917539 HJA917527:HJA917539 HSW917527:HSW917539 ICS917527:ICS917539 IMO917527:IMO917539 IWK917527:IWK917539 JGG917527:JGG917539 JQC917527:JQC917539 JZY917527:JZY917539 KJU917527:KJU917539 KTQ917527:KTQ917539 LDM917527:LDM917539 LNI917527:LNI917539 LXE917527:LXE917539 MHA917527:MHA917539 MQW917527:MQW917539 NAS917527:NAS917539 NKO917527:NKO917539 NUK917527:NUK917539 OEG917527:OEG917539 OOC917527:OOC917539 OXY917527:OXY917539 PHU917527:PHU917539 PRQ917527:PRQ917539 QBM917527:QBM917539 QLI917527:QLI917539 QVE917527:QVE917539 RFA917527:RFA917539 ROW917527:ROW917539 RYS917527:RYS917539 SIO917527:SIO917539 SSK917527:SSK917539 TCG917527:TCG917539 TMC917527:TMC917539 TVY917527:TVY917539 UFU917527:UFU917539 UPQ917527:UPQ917539 UZM917527:UZM917539 VJI917527:VJI917539 VTE917527:VTE917539 WDA917527:WDA917539 WMW917527:WMW917539 WWS917527:WWS917539 AK983063:AK983075 KG983063:KG983075 UC983063:UC983075 ADY983063:ADY983075 ANU983063:ANU983075 AXQ983063:AXQ983075 BHM983063:BHM983075 BRI983063:BRI983075 CBE983063:CBE983075 CLA983063:CLA983075 CUW983063:CUW983075 DES983063:DES983075 DOO983063:DOO983075 DYK983063:DYK983075 EIG983063:EIG983075 ESC983063:ESC983075 FBY983063:FBY983075 FLU983063:FLU983075 FVQ983063:FVQ983075 GFM983063:GFM983075 GPI983063:GPI983075 GZE983063:GZE983075 HJA983063:HJA983075 HSW983063:HSW983075 ICS983063:ICS983075 IMO983063:IMO983075 IWK983063:IWK983075 JGG983063:JGG983075 JQC983063:JQC983075 JZY983063:JZY983075 KJU983063:KJU983075 KTQ983063:KTQ983075 LDM983063:LDM983075 LNI983063:LNI983075 LXE983063:LXE983075 MHA983063:MHA983075 MQW983063:MQW983075 NAS983063:NAS983075 NKO983063:NKO983075 NUK983063:NUK983075 OEG983063:OEG983075 OOC983063:OOC983075 OXY983063:OXY983075 PHU983063:PHU983075 PRQ983063:PRQ983075 QBM983063:QBM983075 QLI983063:QLI983075 QVE983063:QVE983075 RFA983063:RFA983075 ROW983063:ROW983075 RYS983063:RYS983075 SIO983063:SIO983075 SSK983063:SSK983075 TCG983063:TCG983075 TMC983063:TMC983075 TVY983063:TVY983075 UFU983063:UFU983075 UPQ983063:UPQ983075 UZM983063:UZM983075 VJI983063:VJI983075 VTE983063:VTE983075 WDA983063:WDA983075 WMW983063:WMW983075 WWS983063:WWS983075" xr:uid="{CE6C88C6-4842-42DE-A30A-5B236ECFA625}">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L15:L16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WVT15:WVT16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AD15:AD17 JZ15:JZ17 TV15:TV17 ADR15:ADR17 ANN15:ANN17 AXJ15:AXJ17 BHF15:BHF17 BRB15:BRB17 CAX15:CAX17 CKT15:CKT17 CUP15:CUP17 DEL15:DEL17 DOH15:DOH17 DYD15:DYD17 EHZ15:EHZ17 ERV15:ERV17 FBR15:FBR17 FLN15:FLN17 FVJ15:FVJ17 GFF15:GFF17 GPB15:GPB17 GYX15:GYX17 HIT15:HIT17 HSP15:HSP17 ICL15:ICL17 IMH15:IMH17 IWD15:IWD17 JFZ15:JFZ17 JPV15:JPV17 JZR15:JZR17 KJN15:KJN17 KTJ15:KTJ17 LDF15:LDF17 LNB15:LNB17 LWX15:LWX17 MGT15:MGT17 MQP15:MQP17 NAL15:NAL17 NKH15:NKH17 NUD15:NUD17 ODZ15:ODZ17 ONV15:ONV17 OXR15:OXR17 PHN15:PHN17 PRJ15:PRJ17 QBF15:QBF17 QLB15:QLB17 QUX15:QUX17 RET15:RET17 ROP15:ROP17 RYL15:RYL17 SIH15:SIH17 SSD15:SSD17 TBZ15:TBZ17 TLV15:TLV17 TVR15:TVR17 UFN15:UFN17 UPJ15:UPJ17 UZF15:UZF17 VJB15:VJB17 VSX15:VSX17 WCT15:WCT17 WMP15:WMP17 WWL15:WWL17 AD65551:AD65553 JZ65551:JZ65553 TV65551:TV65553 ADR65551:ADR65553 ANN65551:ANN65553 AXJ65551:AXJ65553 BHF65551:BHF65553 BRB65551:BRB65553 CAX65551:CAX65553 CKT65551:CKT65553 CUP65551:CUP65553 DEL65551:DEL65553 DOH65551:DOH65553 DYD65551:DYD65553 EHZ65551:EHZ65553 ERV65551:ERV65553 FBR65551:FBR65553 FLN65551:FLN65553 FVJ65551:FVJ65553 GFF65551:GFF65553 GPB65551:GPB65553 GYX65551:GYX65553 HIT65551:HIT65553 HSP65551:HSP65553 ICL65551:ICL65553 IMH65551:IMH65553 IWD65551:IWD65553 JFZ65551:JFZ65553 JPV65551:JPV65553 JZR65551:JZR65553 KJN65551:KJN65553 KTJ65551:KTJ65553 LDF65551:LDF65553 LNB65551:LNB65553 LWX65551:LWX65553 MGT65551:MGT65553 MQP65551:MQP65553 NAL65551:NAL65553 NKH65551:NKH65553 NUD65551:NUD65553 ODZ65551:ODZ65553 ONV65551:ONV65553 OXR65551:OXR65553 PHN65551:PHN65553 PRJ65551:PRJ65553 QBF65551:QBF65553 QLB65551:QLB65553 QUX65551:QUX65553 RET65551:RET65553 ROP65551:ROP65553 RYL65551:RYL65553 SIH65551:SIH65553 SSD65551:SSD65553 TBZ65551:TBZ65553 TLV65551:TLV65553 TVR65551:TVR65553 UFN65551:UFN65553 UPJ65551:UPJ65553 UZF65551:UZF65553 VJB65551:VJB65553 VSX65551:VSX65553 WCT65551:WCT65553 WMP65551:WMP65553 WWL65551:WWL65553 AD131087:AD131089 JZ131087:JZ131089 TV131087:TV131089 ADR131087:ADR131089 ANN131087:ANN131089 AXJ131087:AXJ131089 BHF131087:BHF131089 BRB131087:BRB131089 CAX131087:CAX131089 CKT131087:CKT131089 CUP131087:CUP131089 DEL131087:DEL131089 DOH131087:DOH131089 DYD131087:DYD131089 EHZ131087:EHZ131089 ERV131087:ERV131089 FBR131087:FBR131089 FLN131087:FLN131089 FVJ131087:FVJ131089 GFF131087:GFF131089 GPB131087:GPB131089 GYX131087:GYX131089 HIT131087:HIT131089 HSP131087:HSP131089 ICL131087:ICL131089 IMH131087:IMH131089 IWD131087:IWD131089 JFZ131087:JFZ131089 JPV131087:JPV131089 JZR131087:JZR131089 KJN131087:KJN131089 KTJ131087:KTJ131089 LDF131087:LDF131089 LNB131087:LNB131089 LWX131087:LWX131089 MGT131087:MGT131089 MQP131087:MQP131089 NAL131087:NAL131089 NKH131087:NKH131089 NUD131087:NUD131089 ODZ131087:ODZ131089 ONV131087:ONV131089 OXR131087:OXR131089 PHN131087:PHN131089 PRJ131087:PRJ131089 QBF131087:QBF131089 QLB131087:QLB131089 QUX131087:QUX131089 RET131087:RET131089 ROP131087:ROP131089 RYL131087:RYL131089 SIH131087:SIH131089 SSD131087:SSD131089 TBZ131087:TBZ131089 TLV131087:TLV131089 TVR131087:TVR131089 UFN131087:UFN131089 UPJ131087:UPJ131089 UZF131087:UZF131089 VJB131087:VJB131089 VSX131087:VSX131089 WCT131087:WCT131089 WMP131087:WMP131089 WWL131087:WWL131089 AD196623:AD196625 JZ196623:JZ196625 TV196623:TV196625 ADR196623:ADR196625 ANN196623:ANN196625 AXJ196623:AXJ196625 BHF196623:BHF196625 BRB196623:BRB196625 CAX196623:CAX196625 CKT196623:CKT196625 CUP196623:CUP196625 DEL196623:DEL196625 DOH196623:DOH196625 DYD196623:DYD196625 EHZ196623:EHZ196625 ERV196623:ERV196625 FBR196623:FBR196625 FLN196623:FLN196625 FVJ196623:FVJ196625 GFF196623:GFF196625 GPB196623:GPB196625 GYX196623:GYX196625 HIT196623:HIT196625 HSP196623:HSP196625 ICL196623:ICL196625 IMH196623:IMH196625 IWD196623:IWD196625 JFZ196623:JFZ196625 JPV196623:JPV196625 JZR196623:JZR196625 KJN196623:KJN196625 KTJ196623:KTJ196625 LDF196623:LDF196625 LNB196623:LNB196625 LWX196623:LWX196625 MGT196623:MGT196625 MQP196623:MQP196625 NAL196623:NAL196625 NKH196623:NKH196625 NUD196623:NUD196625 ODZ196623:ODZ196625 ONV196623:ONV196625 OXR196623:OXR196625 PHN196623:PHN196625 PRJ196623:PRJ196625 QBF196623:QBF196625 QLB196623:QLB196625 QUX196623:QUX196625 RET196623:RET196625 ROP196623:ROP196625 RYL196623:RYL196625 SIH196623:SIH196625 SSD196623:SSD196625 TBZ196623:TBZ196625 TLV196623:TLV196625 TVR196623:TVR196625 UFN196623:UFN196625 UPJ196623:UPJ196625 UZF196623:UZF196625 VJB196623:VJB196625 VSX196623:VSX196625 WCT196623:WCT196625 WMP196623:WMP196625 WWL196623:WWL196625 AD262159:AD262161 JZ262159:JZ262161 TV262159:TV262161 ADR262159:ADR262161 ANN262159:ANN262161 AXJ262159:AXJ262161 BHF262159:BHF262161 BRB262159:BRB262161 CAX262159:CAX262161 CKT262159:CKT262161 CUP262159:CUP262161 DEL262159:DEL262161 DOH262159:DOH262161 DYD262159:DYD262161 EHZ262159:EHZ262161 ERV262159:ERV262161 FBR262159:FBR262161 FLN262159:FLN262161 FVJ262159:FVJ262161 GFF262159:GFF262161 GPB262159:GPB262161 GYX262159:GYX262161 HIT262159:HIT262161 HSP262159:HSP262161 ICL262159:ICL262161 IMH262159:IMH262161 IWD262159:IWD262161 JFZ262159:JFZ262161 JPV262159:JPV262161 JZR262159:JZR262161 KJN262159:KJN262161 KTJ262159:KTJ262161 LDF262159:LDF262161 LNB262159:LNB262161 LWX262159:LWX262161 MGT262159:MGT262161 MQP262159:MQP262161 NAL262159:NAL262161 NKH262159:NKH262161 NUD262159:NUD262161 ODZ262159:ODZ262161 ONV262159:ONV262161 OXR262159:OXR262161 PHN262159:PHN262161 PRJ262159:PRJ262161 QBF262159:QBF262161 QLB262159:QLB262161 QUX262159:QUX262161 RET262159:RET262161 ROP262159:ROP262161 RYL262159:RYL262161 SIH262159:SIH262161 SSD262159:SSD262161 TBZ262159:TBZ262161 TLV262159:TLV262161 TVR262159:TVR262161 UFN262159:UFN262161 UPJ262159:UPJ262161 UZF262159:UZF262161 VJB262159:VJB262161 VSX262159:VSX262161 WCT262159:WCT262161 WMP262159:WMP262161 WWL262159:WWL262161 AD327695:AD327697 JZ327695:JZ327697 TV327695:TV327697 ADR327695:ADR327697 ANN327695:ANN327697 AXJ327695:AXJ327697 BHF327695:BHF327697 BRB327695:BRB327697 CAX327695:CAX327697 CKT327695:CKT327697 CUP327695:CUP327697 DEL327695:DEL327697 DOH327695:DOH327697 DYD327695:DYD327697 EHZ327695:EHZ327697 ERV327695:ERV327697 FBR327695:FBR327697 FLN327695:FLN327697 FVJ327695:FVJ327697 GFF327695:GFF327697 GPB327695:GPB327697 GYX327695:GYX327697 HIT327695:HIT327697 HSP327695:HSP327697 ICL327695:ICL327697 IMH327695:IMH327697 IWD327695:IWD327697 JFZ327695:JFZ327697 JPV327695:JPV327697 JZR327695:JZR327697 KJN327695:KJN327697 KTJ327695:KTJ327697 LDF327695:LDF327697 LNB327695:LNB327697 LWX327695:LWX327697 MGT327695:MGT327697 MQP327695:MQP327697 NAL327695:NAL327697 NKH327695:NKH327697 NUD327695:NUD327697 ODZ327695:ODZ327697 ONV327695:ONV327697 OXR327695:OXR327697 PHN327695:PHN327697 PRJ327695:PRJ327697 QBF327695:QBF327697 QLB327695:QLB327697 QUX327695:QUX327697 RET327695:RET327697 ROP327695:ROP327697 RYL327695:RYL327697 SIH327695:SIH327697 SSD327695:SSD327697 TBZ327695:TBZ327697 TLV327695:TLV327697 TVR327695:TVR327697 UFN327695:UFN327697 UPJ327695:UPJ327697 UZF327695:UZF327697 VJB327695:VJB327697 VSX327695:VSX327697 WCT327695:WCT327697 WMP327695:WMP327697 WWL327695:WWL327697 AD393231:AD393233 JZ393231:JZ393233 TV393231:TV393233 ADR393231:ADR393233 ANN393231:ANN393233 AXJ393231:AXJ393233 BHF393231:BHF393233 BRB393231:BRB393233 CAX393231:CAX393233 CKT393231:CKT393233 CUP393231:CUP393233 DEL393231:DEL393233 DOH393231:DOH393233 DYD393231:DYD393233 EHZ393231:EHZ393233 ERV393231:ERV393233 FBR393231:FBR393233 FLN393231:FLN393233 FVJ393231:FVJ393233 GFF393231:GFF393233 GPB393231:GPB393233 GYX393231:GYX393233 HIT393231:HIT393233 HSP393231:HSP393233 ICL393231:ICL393233 IMH393231:IMH393233 IWD393231:IWD393233 JFZ393231:JFZ393233 JPV393231:JPV393233 JZR393231:JZR393233 KJN393231:KJN393233 KTJ393231:KTJ393233 LDF393231:LDF393233 LNB393231:LNB393233 LWX393231:LWX393233 MGT393231:MGT393233 MQP393231:MQP393233 NAL393231:NAL393233 NKH393231:NKH393233 NUD393231:NUD393233 ODZ393231:ODZ393233 ONV393231:ONV393233 OXR393231:OXR393233 PHN393231:PHN393233 PRJ393231:PRJ393233 QBF393231:QBF393233 QLB393231:QLB393233 QUX393231:QUX393233 RET393231:RET393233 ROP393231:ROP393233 RYL393231:RYL393233 SIH393231:SIH393233 SSD393231:SSD393233 TBZ393231:TBZ393233 TLV393231:TLV393233 TVR393231:TVR393233 UFN393231:UFN393233 UPJ393231:UPJ393233 UZF393231:UZF393233 VJB393231:VJB393233 VSX393231:VSX393233 WCT393231:WCT393233 WMP393231:WMP393233 WWL393231:WWL393233 AD458767:AD458769 JZ458767:JZ458769 TV458767:TV458769 ADR458767:ADR458769 ANN458767:ANN458769 AXJ458767:AXJ458769 BHF458767:BHF458769 BRB458767:BRB458769 CAX458767:CAX458769 CKT458767:CKT458769 CUP458767:CUP458769 DEL458767:DEL458769 DOH458767:DOH458769 DYD458767:DYD458769 EHZ458767:EHZ458769 ERV458767:ERV458769 FBR458767:FBR458769 FLN458767:FLN458769 FVJ458767:FVJ458769 GFF458767:GFF458769 GPB458767:GPB458769 GYX458767:GYX458769 HIT458767:HIT458769 HSP458767:HSP458769 ICL458767:ICL458769 IMH458767:IMH458769 IWD458767:IWD458769 JFZ458767:JFZ458769 JPV458767:JPV458769 JZR458767:JZR458769 KJN458767:KJN458769 KTJ458767:KTJ458769 LDF458767:LDF458769 LNB458767:LNB458769 LWX458767:LWX458769 MGT458767:MGT458769 MQP458767:MQP458769 NAL458767:NAL458769 NKH458767:NKH458769 NUD458767:NUD458769 ODZ458767:ODZ458769 ONV458767:ONV458769 OXR458767:OXR458769 PHN458767:PHN458769 PRJ458767:PRJ458769 QBF458767:QBF458769 QLB458767:QLB458769 QUX458767:QUX458769 RET458767:RET458769 ROP458767:ROP458769 RYL458767:RYL458769 SIH458767:SIH458769 SSD458767:SSD458769 TBZ458767:TBZ458769 TLV458767:TLV458769 TVR458767:TVR458769 UFN458767:UFN458769 UPJ458767:UPJ458769 UZF458767:UZF458769 VJB458767:VJB458769 VSX458767:VSX458769 WCT458767:WCT458769 WMP458767:WMP458769 WWL458767:WWL458769 AD524303:AD524305 JZ524303:JZ524305 TV524303:TV524305 ADR524303:ADR524305 ANN524303:ANN524305 AXJ524303:AXJ524305 BHF524303:BHF524305 BRB524303:BRB524305 CAX524303:CAX524305 CKT524303:CKT524305 CUP524303:CUP524305 DEL524303:DEL524305 DOH524303:DOH524305 DYD524303:DYD524305 EHZ524303:EHZ524305 ERV524303:ERV524305 FBR524303:FBR524305 FLN524303:FLN524305 FVJ524303:FVJ524305 GFF524303:GFF524305 GPB524303:GPB524305 GYX524303:GYX524305 HIT524303:HIT524305 HSP524303:HSP524305 ICL524303:ICL524305 IMH524303:IMH524305 IWD524303:IWD524305 JFZ524303:JFZ524305 JPV524303:JPV524305 JZR524303:JZR524305 KJN524303:KJN524305 KTJ524303:KTJ524305 LDF524303:LDF524305 LNB524303:LNB524305 LWX524303:LWX524305 MGT524303:MGT524305 MQP524303:MQP524305 NAL524303:NAL524305 NKH524303:NKH524305 NUD524303:NUD524305 ODZ524303:ODZ524305 ONV524303:ONV524305 OXR524303:OXR524305 PHN524303:PHN524305 PRJ524303:PRJ524305 QBF524303:QBF524305 QLB524303:QLB524305 QUX524303:QUX524305 RET524303:RET524305 ROP524303:ROP524305 RYL524303:RYL524305 SIH524303:SIH524305 SSD524303:SSD524305 TBZ524303:TBZ524305 TLV524303:TLV524305 TVR524303:TVR524305 UFN524303:UFN524305 UPJ524303:UPJ524305 UZF524303:UZF524305 VJB524303:VJB524305 VSX524303:VSX524305 WCT524303:WCT524305 WMP524303:WMP524305 WWL524303:WWL524305 AD589839:AD589841 JZ589839:JZ589841 TV589839:TV589841 ADR589839:ADR589841 ANN589839:ANN589841 AXJ589839:AXJ589841 BHF589839:BHF589841 BRB589839:BRB589841 CAX589839:CAX589841 CKT589839:CKT589841 CUP589839:CUP589841 DEL589839:DEL589841 DOH589839:DOH589841 DYD589839:DYD589841 EHZ589839:EHZ589841 ERV589839:ERV589841 FBR589839:FBR589841 FLN589839:FLN589841 FVJ589839:FVJ589841 GFF589839:GFF589841 GPB589839:GPB589841 GYX589839:GYX589841 HIT589839:HIT589841 HSP589839:HSP589841 ICL589839:ICL589841 IMH589839:IMH589841 IWD589839:IWD589841 JFZ589839:JFZ589841 JPV589839:JPV589841 JZR589839:JZR589841 KJN589839:KJN589841 KTJ589839:KTJ589841 LDF589839:LDF589841 LNB589839:LNB589841 LWX589839:LWX589841 MGT589839:MGT589841 MQP589839:MQP589841 NAL589839:NAL589841 NKH589839:NKH589841 NUD589839:NUD589841 ODZ589839:ODZ589841 ONV589839:ONV589841 OXR589839:OXR589841 PHN589839:PHN589841 PRJ589839:PRJ589841 QBF589839:QBF589841 QLB589839:QLB589841 QUX589839:QUX589841 RET589839:RET589841 ROP589839:ROP589841 RYL589839:RYL589841 SIH589839:SIH589841 SSD589839:SSD589841 TBZ589839:TBZ589841 TLV589839:TLV589841 TVR589839:TVR589841 UFN589839:UFN589841 UPJ589839:UPJ589841 UZF589839:UZF589841 VJB589839:VJB589841 VSX589839:VSX589841 WCT589839:WCT589841 WMP589839:WMP589841 WWL589839:WWL589841 AD655375:AD655377 JZ655375:JZ655377 TV655375:TV655377 ADR655375:ADR655377 ANN655375:ANN655377 AXJ655375:AXJ655377 BHF655375:BHF655377 BRB655375:BRB655377 CAX655375:CAX655377 CKT655375:CKT655377 CUP655375:CUP655377 DEL655375:DEL655377 DOH655375:DOH655377 DYD655375:DYD655377 EHZ655375:EHZ655377 ERV655375:ERV655377 FBR655375:FBR655377 FLN655375:FLN655377 FVJ655375:FVJ655377 GFF655375:GFF655377 GPB655375:GPB655377 GYX655375:GYX655377 HIT655375:HIT655377 HSP655375:HSP655377 ICL655375:ICL655377 IMH655375:IMH655377 IWD655375:IWD655377 JFZ655375:JFZ655377 JPV655375:JPV655377 JZR655375:JZR655377 KJN655375:KJN655377 KTJ655375:KTJ655377 LDF655375:LDF655377 LNB655375:LNB655377 LWX655375:LWX655377 MGT655375:MGT655377 MQP655375:MQP655377 NAL655375:NAL655377 NKH655375:NKH655377 NUD655375:NUD655377 ODZ655375:ODZ655377 ONV655375:ONV655377 OXR655375:OXR655377 PHN655375:PHN655377 PRJ655375:PRJ655377 QBF655375:QBF655377 QLB655375:QLB655377 QUX655375:QUX655377 RET655375:RET655377 ROP655375:ROP655377 RYL655375:RYL655377 SIH655375:SIH655377 SSD655375:SSD655377 TBZ655375:TBZ655377 TLV655375:TLV655377 TVR655375:TVR655377 UFN655375:UFN655377 UPJ655375:UPJ655377 UZF655375:UZF655377 VJB655375:VJB655377 VSX655375:VSX655377 WCT655375:WCT655377 WMP655375:WMP655377 WWL655375:WWL655377 AD720911:AD720913 JZ720911:JZ720913 TV720911:TV720913 ADR720911:ADR720913 ANN720911:ANN720913 AXJ720911:AXJ720913 BHF720911:BHF720913 BRB720911:BRB720913 CAX720911:CAX720913 CKT720911:CKT720913 CUP720911:CUP720913 DEL720911:DEL720913 DOH720911:DOH720913 DYD720911:DYD720913 EHZ720911:EHZ720913 ERV720911:ERV720913 FBR720911:FBR720913 FLN720911:FLN720913 FVJ720911:FVJ720913 GFF720911:GFF720913 GPB720911:GPB720913 GYX720911:GYX720913 HIT720911:HIT720913 HSP720911:HSP720913 ICL720911:ICL720913 IMH720911:IMH720913 IWD720911:IWD720913 JFZ720911:JFZ720913 JPV720911:JPV720913 JZR720911:JZR720913 KJN720911:KJN720913 KTJ720911:KTJ720913 LDF720911:LDF720913 LNB720911:LNB720913 LWX720911:LWX720913 MGT720911:MGT720913 MQP720911:MQP720913 NAL720911:NAL720913 NKH720911:NKH720913 NUD720911:NUD720913 ODZ720911:ODZ720913 ONV720911:ONV720913 OXR720911:OXR720913 PHN720911:PHN720913 PRJ720911:PRJ720913 QBF720911:QBF720913 QLB720911:QLB720913 QUX720911:QUX720913 RET720911:RET720913 ROP720911:ROP720913 RYL720911:RYL720913 SIH720911:SIH720913 SSD720911:SSD720913 TBZ720911:TBZ720913 TLV720911:TLV720913 TVR720911:TVR720913 UFN720911:UFN720913 UPJ720911:UPJ720913 UZF720911:UZF720913 VJB720911:VJB720913 VSX720911:VSX720913 WCT720911:WCT720913 WMP720911:WMP720913 WWL720911:WWL720913 AD786447:AD786449 JZ786447:JZ786449 TV786447:TV786449 ADR786447:ADR786449 ANN786447:ANN786449 AXJ786447:AXJ786449 BHF786447:BHF786449 BRB786447:BRB786449 CAX786447:CAX786449 CKT786447:CKT786449 CUP786447:CUP786449 DEL786447:DEL786449 DOH786447:DOH786449 DYD786447:DYD786449 EHZ786447:EHZ786449 ERV786447:ERV786449 FBR786447:FBR786449 FLN786447:FLN786449 FVJ786447:FVJ786449 GFF786447:GFF786449 GPB786447:GPB786449 GYX786447:GYX786449 HIT786447:HIT786449 HSP786447:HSP786449 ICL786447:ICL786449 IMH786447:IMH786449 IWD786447:IWD786449 JFZ786447:JFZ786449 JPV786447:JPV786449 JZR786447:JZR786449 KJN786447:KJN786449 KTJ786447:KTJ786449 LDF786447:LDF786449 LNB786447:LNB786449 LWX786447:LWX786449 MGT786447:MGT786449 MQP786447:MQP786449 NAL786447:NAL786449 NKH786447:NKH786449 NUD786447:NUD786449 ODZ786447:ODZ786449 ONV786447:ONV786449 OXR786447:OXR786449 PHN786447:PHN786449 PRJ786447:PRJ786449 QBF786447:QBF786449 QLB786447:QLB786449 QUX786447:QUX786449 RET786447:RET786449 ROP786447:ROP786449 RYL786447:RYL786449 SIH786447:SIH786449 SSD786447:SSD786449 TBZ786447:TBZ786449 TLV786447:TLV786449 TVR786447:TVR786449 UFN786447:UFN786449 UPJ786447:UPJ786449 UZF786447:UZF786449 VJB786447:VJB786449 VSX786447:VSX786449 WCT786447:WCT786449 WMP786447:WMP786449 WWL786447:WWL786449 AD851983:AD851985 JZ851983:JZ851985 TV851983:TV851985 ADR851983:ADR851985 ANN851983:ANN851985 AXJ851983:AXJ851985 BHF851983:BHF851985 BRB851983:BRB851985 CAX851983:CAX851985 CKT851983:CKT851985 CUP851983:CUP851985 DEL851983:DEL851985 DOH851983:DOH851985 DYD851983:DYD851985 EHZ851983:EHZ851985 ERV851983:ERV851985 FBR851983:FBR851985 FLN851983:FLN851985 FVJ851983:FVJ851985 GFF851983:GFF851985 GPB851983:GPB851985 GYX851983:GYX851985 HIT851983:HIT851985 HSP851983:HSP851985 ICL851983:ICL851985 IMH851983:IMH851985 IWD851983:IWD851985 JFZ851983:JFZ851985 JPV851983:JPV851985 JZR851983:JZR851985 KJN851983:KJN851985 KTJ851983:KTJ851985 LDF851983:LDF851985 LNB851983:LNB851985 LWX851983:LWX851985 MGT851983:MGT851985 MQP851983:MQP851985 NAL851983:NAL851985 NKH851983:NKH851985 NUD851983:NUD851985 ODZ851983:ODZ851985 ONV851983:ONV851985 OXR851983:OXR851985 PHN851983:PHN851985 PRJ851983:PRJ851985 QBF851983:QBF851985 QLB851983:QLB851985 QUX851983:QUX851985 RET851983:RET851985 ROP851983:ROP851985 RYL851983:RYL851985 SIH851983:SIH851985 SSD851983:SSD851985 TBZ851983:TBZ851985 TLV851983:TLV851985 TVR851983:TVR851985 UFN851983:UFN851985 UPJ851983:UPJ851985 UZF851983:UZF851985 VJB851983:VJB851985 VSX851983:VSX851985 WCT851983:WCT851985 WMP851983:WMP851985 WWL851983:WWL851985 AD917519:AD917521 JZ917519:JZ917521 TV917519:TV917521 ADR917519:ADR917521 ANN917519:ANN917521 AXJ917519:AXJ917521 BHF917519:BHF917521 BRB917519:BRB917521 CAX917519:CAX917521 CKT917519:CKT917521 CUP917519:CUP917521 DEL917519:DEL917521 DOH917519:DOH917521 DYD917519:DYD917521 EHZ917519:EHZ917521 ERV917519:ERV917521 FBR917519:FBR917521 FLN917519:FLN917521 FVJ917519:FVJ917521 GFF917519:GFF917521 GPB917519:GPB917521 GYX917519:GYX917521 HIT917519:HIT917521 HSP917519:HSP917521 ICL917519:ICL917521 IMH917519:IMH917521 IWD917519:IWD917521 JFZ917519:JFZ917521 JPV917519:JPV917521 JZR917519:JZR917521 KJN917519:KJN917521 KTJ917519:KTJ917521 LDF917519:LDF917521 LNB917519:LNB917521 LWX917519:LWX917521 MGT917519:MGT917521 MQP917519:MQP917521 NAL917519:NAL917521 NKH917519:NKH917521 NUD917519:NUD917521 ODZ917519:ODZ917521 ONV917519:ONV917521 OXR917519:OXR917521 PHN917519:PHN917521 PRJ917519:PRJ917521 QBF917519:QBF917521 QLB917519:QLB917521 QUX917519:QUX917521 RET917519:RET917521 ROP917519:ROP917521 RYL917519:RYL917521 SIH917519:SIH917521 SSD917519:SSD917521 TBZ917519:TBZ917521 TLV917519:TLV917521 TVR917519:TVR917521 UFN917519:UFN917521 UPJ917519:UPJ917521 UZF917519:UZF917521 VJB917519:VJB917521 VSX917519:VSX917521 WCT917519:WCT917521 WMP917519:WMP917521 WWL917519:WWL917521 AD983055:AD983057 JZ983055:JZ983057 TV983055:TV983057 ADR983055:ADR983057 ANN983055:ANN983057 AXJ983055:AXJ983057 BHF983055:BHF983057 BRB983055:BRB983057 CAX983055:CAX983057 CKT983055:CKT983057 CUP983055:CUP983057 DEL983055:DEL983057 DOH983055:DOH983057 DYD983055:DYD983057 EHZ983055:EHZ983057 ERV983055:ERV983057 FBR983055:FBR983057 FLN983055:FLN983057 FVJ983055:FVJ983057 GFF983055:GFF983057 GPB983055:GPB983057 GYX983055:GYX983057 HIT983055:HIT983057 HSP983055:HSP983057 ICL983055:ICL983057 IMH983055:IMH983057 IWD983055:IWD983057 JFZ983055:JFZ983057 JPV983055:JPV983057 JZR983055:JZR983057 KJN983055:KJN983057 KTJ983055:KTJ983057 LDF983055:LDF983057 LNB983055:LNB983057 LWX983055:LWX983057 MGT983055:MGT983057 MQP983055:MQP983057 NAL983055:NAL983057 NKH983055:NKH983057 NUD983055:NUD983057 ODZ983055:ODZ983057 ONV983055:ONV983057 OXR983055:OXR983057 PHN983055:PHN983057 PRJ983055:PRJ983057 QBF983055:QBF983057 QLB983055:QLB983057 QUX983055:QUX983057 RET983055:RET983057 ROP983055:ROP983057 RYL983055:RYL983057 SIH983055:SIH983057 SSD983055:SSD983057 TBZ983055:TBZ983057 TLV983055:TLV983057 TVR983055:TVR983057 UFN983055:UFN983057 UPJ983055:UPJ983057 UZF983055:UZF983057 VJB983055:VJB983057 VSX983055:VSX983057 WCT983055:WCT983057 WMP983055:WMP983057 WWL983055:WWL983057" xr:uid="{66EE2D06-E198-46BC-AE4D-640ED044E1BB}">
      <formula1>-99999999999</formula1>
      <formula2>99999999999</formula2>
    </dataValidation>
    <dataValidation imeMode="off" allowBlank="1" showInputMessage="1" showErrorMessage="1" sqref="I7:T7" xr:uid="{E542DB68-D86E-49F7-9E0A-2AA6ED6AE63C}"/>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66675</xdr:colOff>
                    <xdr:row>21</xdr:row>
                    <xdr:rowOff>0</xdr:rowOff>
                  </from>
                  <to>
                    <xdr:col>8</xdr:col>
                    <xdr:colOff>104775</xdr:colOff>
                    <xdr:row>23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76200</xdr:colOff>
                    <xdr:row>21</xdr:row>
                    <xdr:rowOff>0</xdr:rowOff>
                  </from>
                  <to>
                    <xdr:col>14</xdr:col>
                    <xdr:colOff>85725</xdr:colOff>
                    <xdr:row>23</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66675</xdr:colOff>
                    <xdr:row>23</xdr:row>
                    <xdr:rowOff>0</xdr:rowOff>
                  </from>
                  <to>
                    <xdr:col>8</xdr:col>
                    <xdr:colOff>104775</xdr:colOff>
                    <xdr:row>25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76200</xdr:colOff>
                    <xdr:row>23</xdr:row>
                    <xdr:rowOff>0</xdr:rowOff>
                  </from>
                  <to>
                    <xdr:col>14</xdr:col>
                    <xdr:colOff>85725</xdr:colOff>
                    <xdr:row>25</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35</xdr:col>
                    <xdr:colOff>47625</xdr:colOff>
                    <xdr:row>14</xdr:row>
                    <xdr:rowOff>38100</xdr:rowOff>
                  </from>
                  <to>
                    <xdr:col>36</xdr:col>
                    <xdr:colOff>85725</xdr:colOff>
                    <xdr:row>14</xdr:row>
                    <xdr:rowOff>209550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38</xdr:col>
                    <xdr:colOff>38100</xdr:colOff>
                    <xdr:row>14</xdr:row>
                    <xdr:rowOff>19050</xdr:rowOff>
                  </from>
                  <to>
                    <xdr:col>39</xdr:col>
                    <xdr:colOff>76200</xdr:colOff>
                    <xdr:row>14</xdr:row>
                    <xdr:rowOff>209550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35</xdr:col>
                    <xdr:colOff>57150</xdr:colOff>
                    <xdr:row>15</xdr:row>
                    <xdr:rowOff>0</xdr:rowOff>
                  </from>
                  <to>
                    <xdr:col>36</xdr:col>
                    <xdr:colOff>104775</xdr:colOff>
                    <xdr:row>16</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38</xdr:col>
                    <xdr:colOff>47625</xdr:colOff>
                    <xdr:row>15</xdr:row>
                    <xdr:rowOff>9525</xdr:rowOff>
                  </from>
                  <to>
                    <xdr:col>39</xdr:col>
                    <xdr:colOff>85725</xdr:colOff>
                    <xdr:row>15</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35</xdr:col>
                    <xdr:colOff>57150</xdr:colOff>
                    <xdr:row>16</xdr:row>
                    <xdr:rowOff>9525</xdr:rowOff>
                  </from>
                  <to>
                    <xdr:col>36</xdr:col>
                    <xdr:colOff>104775</xdr:colOff>
                    <xdr:row>17</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38</xdr:col>
                    <xdr:colOff>47625</xdr:colOff>
                    <xdr:row>16</xdr:row>
                    <xdr:rowOff>38100</xdr:rowOff>
                  </from>
                  <to>
                    <xdr:col>39</xdr:col>
                    <xdr:colOff>85725</xdr:colOff>
                    <xdr:row>16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D435-2F0D-47F5-A11E-F8D96D9E459B}">
  <sheetPr>
    <tabColor theme="7" tint="0.79998168889431442"/>
    <pageSetUpPr fitToPage="1"/>
  </sheetPr>
  <dimension ref="A1:CR84"/>
  <sheetViews>
    <sheetView view="pageBreakPreview" zoomScaleNormal="70" zoomScaleSheetLayoutView="100" workbookViewId="0"/>
  </sheetViews>
  <sheetFormatPr defaultRowHeight="16.5" x14ac:dyDescent="0.4"/>
  <cols>
    <col min="1" max="67" width="4.375" style="26" customWidth="1"/>
    <col min="68" max="96" width="9" style="26"/>
    <col min="97" max="256" width="9" style="3"/>
    <col min="257" max="323" width="4.375" style="3" customWidth="1"/>
    <col min="324" max="512" width="9" style="3"/>
    <col min="513" max="579" width="4.375" style="3" customWidth="1"/>
    <col min="580" max="768" width="9" style="3"/>
    <col min="769" max="835" width="4.375" style="3" customWidth="1"/>
    <col min="836" max="1024" width="9" style="3"/>
    <col min="1025" max="1091" width="4.375" style="3" customWidth="1"/>
    <col min="1092" max="1280" width="9" style="3"/>
    <col min="1281" max="1347" width="4.375" style="3" customWidth="1"/>
    <col min="1348" max="1536" width="9" style="3"/>
    <col min="1537" max="1603" width="4.375" style="3" customWidth="1"/>
    <col min="1604" max="1792" width="9" style="3"/>
    <col min="1793" max="1859" width="4.375" style="3" customWidth="1"/>
    <col min="1860" max="2048" width="9" style="3"/>
    <col min="2049" max="2115" width="4.375" style="3" customWidth="1"/>
    <col min="2116" max="2304" width="9" style="3"/>
    <col min="2305" max="2371" width="4.375" style="3" customWidth="1"/>
    <col min="2372" max="2560" width="9" style="3"/>
    <col min="2561" max="2627" width="4.375" style="3" customWidth="1"/>
    <col min="2628" max="2816" width="9" style="3"/>
    <col min="2817" max="2883" width="4.375" style="3" customWidth="1"/>
    <col min="2884" max="3072" width="9" style="3"/>
    <col min="3073" max="3139" width="4.375" style="3" customWidth="1"/>
    <col min="3140" max="3328" width="9" style="3"/>
    <col min="3329" max="3395" width="4.375" style="3" customWidth="1"/>
    <col min="3396" max="3584" width="9" style="3"/>
    <col min="3585" max="3651" width="4.375" style="3" customWidth="1"/>
    <col min="3652" max="3840" width="9" style="3"/>
    <col min="3841" max="3907" width="4.375" style="3" customWidth="1"/>
    <col min="3908" max="4096" width="9" style="3"/>
    <col min="4097" max="4163" width="4.375" style="3" customWidth="1"/>
    <col min="4164" max="4352" width="9" style="3"/>
    <col min="4353" max="4419" width="4.375" style="3" customWidth="1"/>
    <col min="4420" max="4608" width="9" style="3"/>
    <col min="4609" max="4675" width="4.375" style="3" customWidth="1"/>
    <col min="4676" max="4864" width="9" style="3"/>
    <col min="4865" max="4931" width="4.375" style="3" customWidth="1"/>
    <col min="4932" max="5120" width="9" style="3"/>
    <col min="5121" max="5187" width="4.375" style="3" customWidth="1"/>
    <col min="5188" max="5376" width="9" style="3"/>
    <col min="5377" max="5443" width="4.375" style="3" customWidth="1"/>
    <col min="5444" max="5632" width="9" style="3"/>
    <col min="5633" max="5699" width="4.375" style="3" customWidth="1"/>
    <col min="5700" max="5888" width="9" style="3"/>
    <col min="5889" max="5955" width="4.375" style="3" customWidth="1"/>
    <col min="5956" max="6144" width="9" style="3"/>
    <col min="6145" max="6211" width="4.375" style="3" customWidth="1"/>
    <col min="6212" max="6400" width="9" style="3"/>
    <col min="6401" max="6467" width="4.375" style="3" customWidth="1"/>
    <col min="6468" max="6656" width="9" style="3"/>
    <col min="6657" max="6723" width="4.375" style="3" customWidth="1"/>
    <col min="6724" max="6912" width="9" style="3"/>
    <col min="6913" max="6979" width="4.375" style="3" customWidth="1"/>
    <col min="6980" max="7168" width="9" style="3"/>
    <col min="7169" max="7235" width="4.375" style="3" customWidth="1"/>
    <col min="7236" max="7424" width="9" style="3"/>
    <col min="7425" max="7491" width="4.375" style="3" customWidth="1"/>
    <col min="7492" max="7680" width="9" style="3"/>
    <col min="7681" max="7747" width="4.375" style="3" customWidth="1"/>
    <col min="7748" max="7936" width="9" style="3"/>
    <col min="7937" max="8003" width="4.375" style="3" customWidth="1"/>
    <col min="8004" max="8192" width="9" style="3"/>
    <col min="8193" max="8259" width="4.375" style="3" customWidth="1"/>
    <col min="8260" max="8448" width="9" style="3"/>
    <col min="8449" max="8515" width="4.375" style="3" customWidth="1"/>
    <col min="8516" max="8704" width="9" style="3"/>
    <col min="8705" max="8771" width="4.375" style="3" customWidth="1"/>
    <col min="8772" max="8960" width="9" style="3"/>
    <col min="8961" max="9027" width="4.375" style="3" customWidth="1"/>
    <col min="9028" max="9216" width="9" style="3"/>
    <col min="9217" max="9283" width="4.375" style="3" customWidth="1"/>
    <col min="9284" max="9472" width="9" style="3"/>
    <col min="9473" max="9539" width="4.375" style="3" customWidth="1"/>
    <col min="9540" max="9728" width="9" style="3"/>
    <col min="9729" max="9795" width="4.375" style="3" customWidth="1"/>
    <col min="9796" max="9984" width="9" style="3"/>
    <col min="9985" max="10051" width="4.375" style="3" customWidth="1"/>
    <col min="10052" max="10240" width="9" style="3"/>
    <col min="10241" max="10307" width="4.375" style="3" customWidth="1"/>
    <col min="10308" max="10496" width="9" style="3"/>
    <col min="10497" max="10563" width="4.375" style="3" customWidth="1"/>
    <col min="10564" max="10752" width="9" style="3"/>
    <col min="10753" max="10819" width="4.375" style="3" customWidth="1"/>
    <col min="10820" max="11008" width="9" style="3"/>
    <col min="11009" max="11075" width="4.375" style="3" customWidth="1"/>
    <col min="11076" max="11264" width="9" style="3"/>
    <col min="11265" max="11331" width="4.375" style="3" customWidth="1"/>
    <col min="11332" max="11520" width="9" style="3"/>
    <col min="11521" max="11587" width="4.375" style="3" customWidth="1"/>
    <col min="11588" max="11776" width="9" style="3"/>
    <col min="11777" max="11843" width="4.375" style="3" customWidth="1"/>
    <col min="11844" max="12032" width="9" style="3"/>
    <col min="12033" max="12099" width="4.375" style="3" customWidth="1"/>
    <col min="12100" max="12288" width="9" style="3"/>
    <col min="12289" max="12355" width="4.375" style="3" customWidth="1"/>
    <col min="12356" max="12544" width="9" style="3"/>
    <col min="12545" max="12611" width="4.375" style="3" customWidth="1"/>
    <col min="12612" max="12800" width="9" style="3"/>
    <col min="12801" max="12867" width="4.375" style="3" customWidth="1"/>
    <col min="12868" max="13056" width="9" style="3"/>
    <col min="13057" max="13123" width="4.375" style="3" customWidth="1"/>
    <col min="13124" max="13312" width="9" style="3"/>
    <col min="13313" max="13379" width="4.375" style="3" customWidth="1"/>
    <col min="13380" max="13568" width="9" style="3"/>
    <col min="13569" max="13635" width="4.375" style="3" customWidth="1"/>
    <col min="13636" max="13824" width="9" style="3"/>
    <col min="13825" max="13891" width="4.375" style="3" customWidth="1"/>
    <col min="13892" max="14080" width="9" style="3"/>
    <col min="14081" max="14147" width="4.375" style="3" customWidth="1"/>
    <col min="14148" max="14336" width="9" style="3"/>
    <col min="14337" max="14403" width="4.375" style="3" customWidth="1"/>
    <col min="14404" max="14592" width="9" style="3"/>
    <col min="14593" max="14659" width="4.375" style="3" customWidth="1"/>
    <col min="14660" max="14848" width="9" style="3"/>
    <col min="14849" max="14915" width="4.375" style="3" customWidth="1"/>
    <col min="14916" max="15104" width="9" style="3"/>
    <col min="15105" max="15171" width="4.375" style="3" customWidth="1"/>
    <col min="15172" max="15360" width="9" style="3"/>
    <col min="15361" max="15427" width="4.375" style="3" customWidth="1"/>
    <col min="15428" max="15616" width="9" style="3"/>
    <col min="15617" max="15683" width="4.375" style="3" customWidth="1"/>
    <col min="15684" max="15872" width="9" style="3"/>
    <col min="15873" max="15939" width="4.375" style="3" customWidth="1"/>
    <col min="15940" max="16128" width="9" style="3"/>
    <col min="16129" max="16195" width="4.375" style="3" customWidth="1"/>
    <col min="16196" max="16384" width="9" style="3"/>
  </cols>
  <sheetData>
    <row r="1" spans="1:43" ht="18.75" customHeight="1" x14ac:dyDescent="0.4">
      <c r="A1" s="60" t="s">
        <v>79</v>
      </c>
    </row>
    <row r="2" spans="1:43" ht="18.75" customHeight="1" thickBot="1" x14ac:dyDescent="0.45">
      <c r="A2" s="31" t="s">
        <v>80</v>
      </c>
      <c r="AF2" s="43" t="s">
        <v>81</v>
      </c>
      <c r="AG2" s="787"/>
      <c r="AH2" s="787"/>
      <c r="AI2" s="787"/>
      <c r="AJ2" s="33" t="s">
        <v>15</v>
      </c>
      <c r="AK2" s="787"/>
      <c r="AL2" s="787"/>
      <c r="AM2" s="33" t="s">
        <v>16</v>
      </c>
      <c r="AN2" s="762"/>
      <c r="AO2" s="762"/>
      <c r="AP2" s="760" t="s">
        <v>82</v>
      </c>
      <c r="AQ2" s="760"/>
    </row>
    <row r="3" spans="1:43" ht="18.75" customHeight="1" x14ac:dyDescent="0.4">
      <c r="A3" s="61"/>
      <c r="B3" s="62"/>
      <c r="C3" s="62"/>
      <c r="D3" s="62"/>
      <c r="E3" s="62"/>
      <c r="F3" s="62"/>
      <c r="G3" s="62"/>
      <c r="H3" s="62"/>
      <c r="I3" s="62"/>
      <c r="J3" s="725" t="s">
        <v>83</v>
      </c>
      <c r="K3" s="788"/>
      <c r="L3" s="725" t="s">
        <v>84</v>
      </c>
      <c r="M3" s="788"/>
      <c r="N3" s="679" t="s">
        <v>85</v>
      </c>
      <c r="O3" s="679"/>
      <c r="P3" s="679"/>
      <c r="Q3" s="679"/>
      <c r="R3" s="679"/>
      <c r="S3" s="679"/>
      <c r="T3" s="679"/>
      <c r="U3" s="679"/>
      <c r="V3" s="679"/>
      <c r="W3" s="679"/>
      <c r="X3" s="679"/>
      <c r="Y3" s="679"/>
      <c r="Z3" s="679"/>
      <c r="AA3" s="679"/>
      <c r="AB3" s="679"/>
      <c r="AC3" s="679"/>
      <c r="AD3" s="679"/>
      <c r="AE3" s="679"/>
      <c r="AF3" s="725" t="s">
        <v>86</v>
      </c>
      <c r="AG3" s="788"/>
      <c r="AH3" s="790" t="s">
        <v>805</v>
      </c>
      <c r="AI3" s="791"/>
      <c r="AJ3" s="791"/>
      <c r="AK3" s="792"/>
      <c r="AL3" s="725" t="s">
        <v>87</v>
      </c>
      <c r="AM3" s="788"/>
      <c r="AN3" s="725" t="s">
        <v>88</v>
      </c>
      <c r="AO3" s="788"/>
      <c r="AP3" s="725" t="s">
        <v>89</v>
      </c>
      <c r="AQ3" s="727"/>
    </row>
    <row r="4" spans="1:43" ht="18.75" customHeight="1" x14ac:dyDescent="0.4">
      <c r="A4" s="68"/>
      <c r="B4" s="69"/>
      <c r="C4" s="69"/>
      <c r="D4" s="797" t="s">
        <v>797</v>
      </c>
      <c r="E4" s="797"/>
      <c r="F4" s="797"/>
      <c r="G4" s="797"/>
      <c r="H4" s="797"/>
      <c r="I4" s="798"/>
      <c r="J4" s="789"/>
      <c r="K4" s="761"/>
      <c r="L4" s="789"/>
      <c r="M4" s="761"/>
      <c r="N4" s="669"/>
      <c r="O4" s="669"/>
      <c r="P4" s="669"/>
      <c r="Q4" s="669"/>
      <c r="R4" s="669"/>
      <c r="S4" s="669"/>
      <c r="T4" s="669"/>
      <c r="U4" s="669"/>
      <c r="V4" s="669"/>
      <c r="W4" s="669"/>
      <c r="X4" s="669"/>
      <c r="Y4" s="669"/>
      <c r="Z4" s="669"/>
      <c r="AA4" s="669"/>
      <c r="AB4" s="669"/>
      <c r="AC4" s="669"/>
      <c r="AD4" s="669"/>
      <c r="AE4" s="669"/>
      <c r="AF4" s="789"/>
      <c r="AG4" s="761"/>
      <c r="AH4" s="793"/>
      <c r="AI4" s="794"/>
      <c r="AJ4" s="794"/>
      <c r="AK4" s="795"/>
      <c r="AL4" s="789"/>
      <c r="AM4" s="761"/>
      <c r="AN4" s="789"/>
      <c r="AO4" s="761"/>
      <c r="AP4" s="789"/>
      <c r="AQ4" s="796"/>
    </row>
    <row r="5" spans="1:43" ht="18.75" customHeight="1" x14ac:dyDescent="0.4">
      <c r="A5" s="63"/>
      <c r="B5" s="64"/>
      <c r="C5" s="64"/>
      <c r="D5" s="64"/>
      <c r="E5" s="64"/>
      <c r="F5" s="64"/>
      <c r="G5" s="64"/>
      <c r="H5" s="64"/>
      <c r="I5" s="65"/>
      <c r="J5" s="789"/>
      <c r="K5" s="761"/>
      <c r="L5" s="789"/>
      <c r="M5" s="761"/>
      <c r="N5" s="673" t="s">
        <v>90</v>
      </c>
      <c r="O5" s="673"/>
      <c r="P5" s="673" t="s">
        <v>91</v>
      </c>
      <c r="Q5" s="673"/>
      <c r="R5" s="673" t="s">
        <v>92</v>
      </c>
      <c r="S5" s="673"/>
      <c r="T5" s="673" t="s">
        <v>93</v>
      </c>
      <c r="U5" s="673"/>
      <c r="V5" s="673" t="s">
        <v>94</v>
      </c>
      <c r="W5" s="673"/>
      <c r="X5" s="673" t="s">
        <v>95</v>
      </c>
      <c r="Y5" s="673"/>
      <c r="Z5" s="673" t="s">
        <v>804</v>
      </c>
      <c r="AA5" s="673"/>
      <c r="AB5" s="801"/>
      <c r="AC5" s="801"/>
      <c r="AD5" s="669" t="s">
        <v>96</v>
      </c>
      <c r="AE5" s="669"/>
      <c r="AF5" s="789"/>
      <c r="AG5" s="761"/>
      <c r="AH5" s="802" t="s">
        <v>807</v>
      </c>
      <c r="AI5" s="730"/>
      <c r="AJ5" s="803" t="s">
        <v>806</v>
      </c>
      <c r="AK5" s="730"/>
      <c r="AL5" s="789"/>
      <c r="AM5" s="761"/>
      <c r="AN5" s="789"/>
      <c r="AO5" s="761"/>
      <c r="AP5" s="789"/>
      <c r="AQ5" s="796"/>
    </row>
    <row r="6" spans="1:43" ht="18.75" customHeight="1" x14ac:dyDescent="0.4">
      <c r="A6" s="799" t="s">
        <v>798</v>
      </c>
      <c r="B6" s="800"/>
      <c r="C6" s="800"/>
      <c r="D6" s="800"/>
      <c r="E6" s="800"/>
      <c r="F6" s="800"/>
      <c r="G6" s="64"/>
      <c r="H6" s="64"/>
      <c r="I6" s="65"/>
      <c r="J6" s="789"/>
      <c r="K6" s="761"/>
      <c r="L6" s="789"/>
      <c r="M6" s="761"/>
      <c r="N6" s="673"/>
      <c r="O6" s="673"/>
      <c r="P6" s="673"/>
      <c r="Q6" s="673"/>
      <c r="R6" s="673"/>
      <c r="S6" s="673"/>
      <c r="T6" s="673"/>
      <c r="U6" s="673"/>
      <c r="V6" s="673"/>
      <c r="W6" s="673"/>
      <c r="X6" s="673"/>
      <c r="Y6" s="673"/>
      <c r="Z6" s="673"/>
      <c r="AA6" s="673"/>
      <c r="AB6" s="801"/>
      <c r="AC6" s="801"/>
      <c r="AD6" s="669"/>
      <c r="AE6" s="669"/>
      <c r="AF6" s="789"/>
      <c r="AG6" s="761"/>
      <c r="AH6" s="789"/>
      <c r="AI6" s="761"/>
      <c r="AJ6" s="789"/>
      <c r="AK6" s="761"/>
      <c r="AL6" s="789"/>
      <c r="AM6" s="761"/>
      <c r="AN6" s="789"/>
      <c r="AO6" s="761"/>
      <c r="AP6" s="789"/>
      <c r="AQ6" s="796"/>
    </row>
    <row r="7" spans="1:43" ht="18.75" customHeight="1" x14ac:dyDescent="0.4">
      <c r="A7" s="63"/>
      <c r="B7" s="64"/>
      <c r="C7" s="64"/>
      <c r="D7" s="64"/>
      <c r="E7" s="64"/>
      <c r="F7" s="64"/>
      <c r="G7" s="64"/>
      <c r="H7" s="64"/>
      <c r="I7" s="64"/>
      <c r="J7" s="697"/>
      <c r="K7" s="698"/>
      <c r="L7" s="697"/>
      <c r="M7" s="698"/>
      <c r="N7" s="673"/>
      <c r="O7" s="673"/>
      <c r="P7" s="673"/>
      <c r="Q7" s="673"/>
      <c r="R7" s="673"/>
      <c r="S7" s="673"/>
      <c r="T7" s="673"/>
      <c r="U7" s="673"/>
      <c r="V7" s="673"/>
      <c r="W7" s="673"/>
      <c r="X7" s="673"/>
      <c r="Y7" s="673"/>
      <c r="Z7" s="673"/>
      <c r="AA7" s="673"/>
      <c r="AB7" s="801"/>
      <c r="AC7" s="801"/>
      <c r="AD7" s="669"/>
      <c r="AE7" s="669"/>
      <c r="AF7" s="697"/>
      <c r="AG7" s="698"/>
      <c r="AH7" s="697"/>
      <c r="AI7" s="698"/>
      <c r="AJ7" s="697"/>
      <c r="AK7" s="698"/>
      <c r="AL7" s="697"/>
      <c r="AM7" s="698"/>
      <c r="AN7" s="697"/>
      <c r="AO7" s="698"/>
      <c r="AP7" s="697"/>
      <c r="AQ7" s="685"/>
    </row>
    <row r="8" spans="1:43" ht="18.75" customHeight="1" x14ac:dyDescent="0.4">
      <c r="A8" s="728" t="s">
        <v>799</v>
      </c>
      <c r="B8" s="729"/>
      <c r="C8" s="729"/>
      <c r="D8" s="729"/>
      <c r="E8" s="729"/>
      <c r="F8" s="729"/>
      <c r="G8" s="729"/>
      <c r="H8" s="729"/>
      <c r="I8" s="730"/>
      <c r="J8" s="805"/>
      <c r="K8" s="806"/>
      <c r="L8" s="805"/>
      <c r="M8" s="806"/>
      <c r="N8" s="805"/>
      <c r="O8" s="806"/>
      <c r="P8" s="805"/>
      <c r="Q8" s="806"/>
      <c r="R8" s="805"/>
      <c r="S8" s="806"/>
      <c r="T8" s="805"/>
      <c r="U8" s="806"/>
      <c r="V8" s="805"/>
      <c r="W8" s="806"/>
      <c r="X8" s="805"/>
      <c r="Y8" s="806"/>
      <c r="Z8" s="805"/>
      <c r="AA8" s="806"/>
      <c r="AB8" s="809"/>
      <c r="AC8" s="810"/>
      <c r="AD8" s="669" t="str">
        <f>IF(SUM(N8:AC9) = 0, "", SUM(N8:AC9))</f>
        <v/>
      </c>
      <c r="AE8" s="669"/>
      <c r="AF8" s="805"/>
      <c r="AG8" s="806"/>
      <c r="AH8" s="805"/>
      <c r="AI8" s="806"/>
      <c r="AJ8" s="805"/>
      <c r="AK8" s="806"/>
      <c r="AL8" s="805"/>
      <c r="AM8" s="806"/>
      <c r="AN8" s="805"/>
      <c r="AO8" s="806"/>
      <c r="AP8" s="802" t="str">
        <f>IF(SUM(AD8,AF8,AH8,AL8,AN8,J8,L8)=0,"",SUM(AD8,AF8,AH8,AL8,AN8,J8,L8))</f>
        <v/>
      </c>
      <c r="AQ8" s="808"/>
    </row>
    <row r="9" spans="1:43" ht="18.75" customHeight="1" x14ac:dyDescent="0.4">
      <c r="A9" s="804"/>
      <c r="B9" s="676"/>
      <c r="C9" s="676"/>
      <c r="D9" s="676"/>
      <c r="E9" s="676"/>
      <c r="F9" s="676"/>
      <c r="G9" s="676"/>
      <c r="H9" s="676"/>
      <c r="I9" s="698"/>
      <c r="J9" s="694"/>
      <c r="K9" s="807"/>
      <c r="L9" s="694"/>
      <c r="M9" s="807"/>
      <c r="N9" s="694"/>
      <c r="O9" s="807"/>
      <c r="P9" s="694"/>
      <c r="Q9" s="807"/>
      <c r="R9" s="694"/>
      <c r="S9" s="807"/>
      <c r="T9" s="694"/>
      <c r="U9" s="807"/>
      <c r="V9" s="694"/>
      <c r="W9" s="807"/>
      <c r="X9" s="694"/>
      <c r="Y9" s="807"/>
      <c r="Z9" s="694"/>
      <c r="AA9" s="807"/>
      <c r="AB9" s="674"/>
      <c r="AC9" s="811"/>
      <c r="AD9" s="669"/>
      <c r="AE9" s="669"/>
      <c r="AF9" s="694"/>
      <c r="AG9" s="807"/>
      <c r="AH9" s="694"/>
      <c r="AI9" s="807"/>
      <c r="AJ9" s="694"/>
      <c r="AK9" s="807"/>
      <c r="AL9" s="694"/>
      <c r="AM9" s="807"/>
      <c r="AN9" s="694"/>
      <c r="AO9" s="807"/>
      <c r="AP9" s="697"/>
      <c r="AQ9" s="685"/>
    </row>
    <row r="10" spans="1:43" ht="18.75" customHeight="1" x14ac:dyDescent="0.4">
      <c r="A10" s="822" t="s">
        <v>800</v>
      </c>
      <c r="B10" s="823"/>
      <c r="C10" s="823"/>
      <c r="D10" s="802" t="s">
        <v>801</v>
      </c>
      <c r="E10" s="729"/>
      <c r="F10" s="730"/>
      <c r="G10" s="802" t="s">
        <v>97</v>
      </c>
      <c r="H10" s="729"/>
      <c r="I10" s="730"/>
      <c r="J10" s="805"/>
      <c r="K10" s="806"/>
      <c r="L10" s="805"/>
      <c r="M10" s="806"/>
      <c r="N10" s="805"/>
      <c r="O10" s="806"/>
      <c r="P10" s="805"/>
      <c r="Q10" s="806"/>
      <c r="R10" s="805"/>
      <c r="S10" s="806"/>
      <c r="T10" s="805"/>
      <c r="U10" s="806"/>
      <c r="V10" s="805"/>
      <c r="W10" s="806"/>
      <c r="X10" s="805"/>
      <c r="Y10" s="806"/>
      <c r="Z10" s="805"/>
      <c r="AA10" s="806"/>
      <c r="AB10" s="805"/>
      <c r="AC10" s="806"/>
      <c r="AD10" s="669" t="str">
        <f>IF(SUM(N10:AC11) = 0, "", SUM(N10:AC11))</f>
        <v/>
      </c>
      <c r="AE10" s="669"/>
      <c r="AF10" s="805"/>
      <c r="AG10" s="806"/>
      <c r="AH10" s="805"/>
      <c r="AI10" s="806"/>
      <c r="AJ10" s="805"/>
      <c r="AK10" s="806"/>
      <c r="AL10" s="805"/>
      <c r="AM10" s="806"/>
      <c r="AN10" s="805"/>
      <c r="AO10" s="806"/>
      <c r="AP10" s="802" t="str">
        <f>IF(SUM(AD10,AF10,AH10,AL10,AN10,J10,L10)=0,"",SUM(AD10,AF10,AH10,AL10,AN10,J10,L10))</f>
        <v/>
      </c>
      <c r="AQ10" s="808"/>
    </row>
    <row r="11" spans="1:43" ht="18.75" customHeight="1" x14ac:dyDescent="0.4">
      <c r="A11" s="824"/>
      <c r="B11" s="825"/>
      <c r="C11" s="825"/>
      <c r="D11" s="789"/>
      <c r="E11" s="760"/>
      <c r="F11" s="761"/>
      <c r="G11" s="697"/>
      <c r="H11" s="676"/>
      <c r="I11" s="698"/>
      <c r="J11" s="694"/>
      <c r="K11" s="807"/>
      <c r="L11" s="694"/>
      <c r="M11" s="807"/>
      <c r="N11" s="694"/>
      <c r="O11" s="807"/>
      <c r="P11" s="694"/>
      <c r="Q11" s="807"/>
      <c r="R11" s="694"/>
      <c r="S11" s="807"/>
      <c r="T11" s="694"/>
      <c r="U11" s="807"/>
      <c r="V11" s="694"/>
      <c r="W11" s="807"/>
      <c r="X11" s="694"/>
      <c r="Y11" s="807"/>
      <c r="Z11" s="694"/>
      <c r="AA11" s="807"/>
      <c r="AB11" s="694"/>
      <c r="AC11" s="807"/>
      <c r="AD11" s="669"/>
      <c r="AE11" s="669"/>
      <c r="AF11" s="694"/>
      <c r="AG11" s="807"/>
      <c r="AH11" s="694"/>
      <c r="AI11" s="807"/>
      <c r="AJ11" s="694"/>
      <c r="AK11" s="807"/>
      <c r="AL11" s="694"/>
      <c r="AM11" s="807"/>
      <c r="AN11" s="694"/>
      <c r="AO11" s="807"/>
      <c r="AP11" s="697"/>
      <c r="AQ11" s="685"/>
    </row>
    <row r="12" spans="1:43" ht="18.75" customHeight="1" x14ac:dyDescent="0.4">
      <c r="A12" s="824"/>
      <c r="B12" s="825"/>
      <c r="C12" s="825"/>
      <c r="D12" s="789"/>
      <c r="E12" s="760"/>
      <c r="F12" s="761"/>
      <c r="G12" s="803" t="s">
        <v>802</v>
      </c>
      <c r="H12" s="729"/>
      <c r="I12" s="730"/>
      <c r="J12" s="805"/>
      <c r="K12" s="806"/>
      <c r="L12" s="805"/>
      <c r="M12" s="806"/>
      <c r="N12" s="805"/>
      <c r="O12" s="806"/>
      <c r="P12" s="805"/>
      <c r="Q12" s="806"/>
      <c r="R12" s="805"/>
      <c r="S12" s="806"/>
      <c r="T12" s="805"/>
      <c r="U12" s="806"/>
      <c r="V12" s="805"/>
      <c r="W12" s="806"/>
      <c r="X12" s="805"/>
      <c r="Y12" s="806"/>
      <c r="Z12" s="805"/>
      <c r="AA12" s="806"/>
      <c r="AB12" s="805"/>
      <c r="AC12" s="806"/>
      <c r="AD12" s="669" t="str">
        <f>IF(SUM(N12:AC13) = 0, "", SUM(N12:AC13))</f>
        <v/>
      </c>
      <c r="AE12" s="669"/>
      <c r="AF12" s="805"/>
      <c r="AG12" s="806"/>
      <c r="AH12" s="805"/>
      <c r="AI12" s="806"/>
      <c r="AJ12" s="805"/>
      <c r="AK12" s="806"/>
      <c r="AL12" s="805"/>
      <c r="AM12" s="806"/>
      <c r="AN12" s="805"/>
      <c r="AO12" s="806"/>
      <c r="AP12" s="802" t="str">
        <f>IF(SUM(AD12,AF12,AH12,AL12,AN12,J12,L12)=0,"",SUM(AD12,AF12,AH12,AL12,AN12,J12,L12))</f>
        <v/>
      </c>
      <c r="AQ12" s="808"/>
    </row>
    <row r="13" spans="1:43" ht="18.75" customHeight="1" x14ac:dyDescent="0.4">
      <c r="A13" s="824"/>
      <c r="B13" s="825"/>
      <c r="C13" s="825"/>
      <c r="D13" s="697"/>
      <c r="E13" s="676"/>
      <c r="F13" s="698"/>
      <c r="G13" s="697"/>
      <c r="H13" s="676"/>
      <c r="I13" s="698"/>
      <c r="J13" s="694"/>
      <c r="K13" s="807"/>
      <c r="L13" s="694"/>
      <c r="M13" s="807"/>
      <c r="N13" s="694"/>
      <c r="O13" s="807"/>
      <c r="P13" s="694"/>
      <c r="Q13" s="807"/>
      <c r="R13" s="694"/>
      <c r="S13" s="807"/>
      <c r="T13" s="694"/>
      <c r="U13" s="807"/>
      <c r="V13" s="694"/>
      <c r="W13" s="807"/>
      <c r="X13" s="694"/>
      <c r="Y13" s="807"/>
      <c r="Z13" s="694"/>
      <c r="AA13" s="807"/>
      <c r="AB13" s="694"/>
      <c r="AC13" s="807"/>
      <c r="AD13" s="669"/>
      <c r="AE13" s="669"/>
      <c r="AF13" s="694"/>
      <c r="AG13" s="807"/>
      <c r="AH13" s="694"/>
      <c r="AI13" s="807"/>
      <c r="AJ13" s="694"/>
      <c r="AK13" s="807"/>
      <c r="AL13" s="694"/>
      <c r="AM13" s="807"/>
      <c r="AN13" s="694"/>
      <c r="AO13" s="807"/>
      <c r="AP13" s="697"/>
      <c r="AQ13" s="685"/>
    </row>
    <row r="14" spans="1:43" ht="18.75" customHeight="1" x14ac:dyDescent="0.4">
      <c r="A14" s="824"/>
      <c r="B14" s="825"/>
      <c r="C14" s="825"/>
      <c r="D14" s="802" t="s">
        <v>98</v>
      </c>
      <c r="E14" s="729"/>
      <c r="F14" s="729"/>
      <c r="G14" s="729"/>
      <c r="H14" s="729"/>
      <c r="I14" s="730"/>
      <c r="J14" s="805"/>
      <c r="K14" s="806"/>
      <c r="L14" s="805"/>
      <c r="M14" s="806"/>
      <c r="N14" s="805"/>
      <c r="O14" s="806"/>
      <c r="P14" s="805"/>
      <c r="Q14" s="806"/>
      <c r="R14" s="805"/>
      <c r="S14" s="806"/>
      <c r="T14" s="805"/>
      <c r="U14" s="806"/>
      <c r="V14" s="805"/>
      <c r="W14" s="806"/>
      <c r="X14" s="805"/>
      <c r="Y14" s="806"/>
      <c r="Z14" s="805"/>
      <c r="AA14" s="806"/>
      <c r="AB14" s="805"/>
      <c r="AC14" s="806"/>
      <c r="AD14" s="669" t="str">
        <f>IF(SUM(N14:AC15) = 0, "", SUM(N14:AC15))</f>
        <v/>
      </c>
      <c r="AE14" s="669"/>
      <c r="AF14" s="805"/>
      <c r="AG14" s="806"/>
      <c r="AH14" s="805"/>
      <c r="AI14" s="806"/>
      <c r="AJ14" s="805"/>
      <c r="AK14" s="806"/>
      <c r="AL14" s="805"/>
      <c r="AM14" s="806"/>
      <c r="AN14" s="805"/>
      <c r="AO14" s="806"/>
      <c r="AP14" s="802" t="str">
        <f>IF(SUM(AD14,AF14,AH14,AL14,AN14,J14,L14)=0,"",SUM(AD14,AF14,AH14,AL14,AN14,J14,L14))</f>
        <v/>
      </c>
      <c r="AQ14" s="808"/>
    </row>
    <row r="15" spans="1:43" ht="18.75" customHeight="1" x14ac:dyDescent="0.4">
      <c r="A15" s="824"/>
      <c r="B15" s="825"/>
      <c r="C15" s="825"/>
      <c r="D15" s="697"/>
      <c r="E15" s="676"/>
      <c r="F15" s="676"/>
      <c r="G15" s="676"/>
      <c r="H15" s="676"/>
      <c r="I15" s="698"/>
      <c r="J15" s="694"/>
      <c r="K15" s="807"/>
      <c r="L15" s="694"/>
      <c r="M15" s="807"/>
      <c r="N15" s="694"/>
      <c r="O15" s="807"/>
      <c r="P15" s="694"/>
      <c r="Q15" s="807"/>
      <c r="R15" s="694"/>
      <c r="S15" s="807"/>
      <c r="T15" s="694"/>
      <c r="U15" s="807"/>
      <c r="V15" s="694"/>
      <c r="W15" s="807"/>
      <c r="X15" s="694"/>
      <c r="Y15" s="807"/>
      <c r="Z15" s="694"/>
      <c r="AA15" s="807"/>
      <c r="AB15" s="694"/>
      <c r="AC15" s="807"/>
      <c r="AD15" s="669"/>
      <c r="AE15" s="669"/>
      <c r="AF15" s="694"/>
      <c r="AG15" s="807"/>
      <c r="AH15" s="694"/>
      <c r="AI15" s="807"/>
      <c r="AJ15" s="694"/>
      <c r="AK15" s="807"/>
      <c r="AL15" s="694"/>
      <c r="AM15" s="807"/>
      <c r="AN15" s="694"/>
      <c r="AO15" s="807"/>
      <c r="AP15" s="697"/>
      <c r="AQ15" s="685"/>
    </row>
    <row r="16" spans="1:43" ht="18.75" customHeight="1" x14ac:dyDescent="0.4">
      <c r="A16" s="816" t="s">
        <v>803</v>
      </c>
      <c r="B16" s="817"/>
      <c r="C16" s="817"/>
      <c r="D16" s="817"/>
      <c r="E16" s="817"/>
      <c r="F16" s="817"/>
      <c r="G16" s="817"/>
      <c r="H16" s="817"/>
      <c r="I16" s="818"/>
      <c r="J16" s="802" t="str">
        <f>IF(AND(J8=0,J10=0,J12=0),"",(J10+J12)-J8)</f>
        <v/>
      </c>
      <c r="K16" s="730"/>
      <c r="L16" s="802" t="str">
        <f>IF(AND(L8=0,L10=0,L12=0),"",(L10+L12)-L8)</f>
        <v/>
      </c>
      <c r="M16" s="730"/>
      <c r="N16" s="802" t="str">
        <f>IF(AND(N8=0,N10=0,N12=0),"",(N10+N12)-N8)</f>
        <v/>
      </c>
      <c r="O16" s="730"/>
      <c r="P16" s="802" t="str">
        <f>IF(AND(P8=0,P10=0,P12=0),"",(P10+P12)-P8)</f>
        <v/>
      </c>
      <c r="Q16" s="730"/>
      <c r="R16" s="802" t="str">
        <f>IF(AND(R8=0,R10=0,R12=0),"",(R10+R12)-R8)</f>
        <v/>
      </c>
      <c r="S16" s="730"/>
      <c r="T16" s="802" t="str">
        <f>IF(AND(T8=0,T10=0,T12=0),"",(T10+T12)-T8)</f>
        <v/>
      </c>
      <c r="U16" s="730"/>
      <c r="V16" s="802" t="str">
        <f>IF(AND(V8=0,V10=0,V12=0),"",(V10+V12)-V8)</f>
        <v/>
      </c>
      <c r="W16" s="730"/>
      <c r="X16" s="802" t="str">
        <f>IF(AND(X8=0,X10=0,X12=0),"",(X10+X12)-X8)</f>
        <v/>
      </c>
      <c r="Y16" s="730"/>
      <c r="Z16" s="802" t="str">
        <f>IF(AND(Z8=0,Z10=0,Z12=0),"",(Z10+Z12)-Z8)</f>
        <v/>
      </c>
      <c r="AA16" s="730"/>
      <c r="AB16" s="802" t="str">
        <f>IF(AND(AB8=0,AB10=0,AB12=0),"",(AB10+AB12)-AB8)</f>
        <v/>
      </c>
      <c r="AC16" s="730"/>
      <c r="AD16" s="812"/>
      <c r="AE16" s="813"/>
      <c r="AF16" s="802" t="str">
        <f>IF(AND(AF8=0,AF10=0,AF12=0),"",(AF10+AF12)-AF8)</f>
        <v/>
      </c>
      <c r="AG16" s="730"/>
      <c r="AH16" s="802" t="str">
        <f>IF(AND(AH8=0,AH10=0,AH12=0),"",(AH10+AH12)-AH8)</f>
        <v/>
      </c>
      <c r="AI16" s="730"/>
      <c r="AJ16" s="802" t="str">
        <f>IF(AND(AJ8=0,AJ10=0,AJ12=0),"",(AJ10+AJ12)-AJ8)</f>
        <v/>
      </c>
      <c r="AK16" s="730"/>
      <c r="AL16" s="802" t="str">
        <f>IF(AND(AL8=0,AL10=0,AL12=0),"",(AL10+AL12)-AL8)</f>
        <v/>
      </c>
      <c r="AM16" s="730"/>
      <c r="AN16" s="802" t="str">
        <f>IF(AND(AN8=0,AN10=0,AN12=0),"",(AN10+AN12)-AN8)</f>
        <v/>
      </c>
      <c r="AO16" s="730"/>
      <c r="AP16" s="812"/>
      <c r="AQ16" s="813"/>
    </row>
    <row r="17" spans="1:43" ht="18.75" customHeight="1" thickBot="1" x14ac:dyDescent="0.45">
      <c r="A17" s="819"/>
      <c r="B17" s="820"/>
      <c r="C17" s="820"/>
      <c r="D17" s="820"/>
      <c r="E17" s="820"/>
      <c r="F17" s="820"/>
      <c r="G17" s="820"/>
      <c r="H17" s="820"/>
      <c r="I17" s="821"/>
      <c r="J17" s="778"/>
      <c r="K17" s="733"/>
      <c r="L17" s="778"/>
      <c r="M17" s="733"/>
      <c r="N17" s="778"/>
      <c r="O17" s="733"/>
      <c r="P17" s="778"/>
      <c r="Q17" s="733"/>
      <c r="R17" s="778"/>
      <c r="S17" s="733"/>
      <c r="T17" s="778"/>
      <c r="U17" s="733"/>
      <c r="V17" s="778"/>
      <c r="W17" s="733"/>
      <c r="X17" s="778"/>
      <c r="Y17" s="733"/>
      <c r="Z17" s="778"/>
      <c r="AA17" s="733"/>
      <c r="AB17" s="778"/>
      <c r="AC17" s="733"/>
      <c r="AD17" s="814"/>
      <c r="AE17" s="815"/>
      <c r="AF17" s="778"/>
      <c r="AG17" s="733"/>
      <c r="AH17" s="778"/>
      <c r="AI17" s="733"/>
      <c r="AJ17" s="778"/>
      <c r="AK17" s="733"/>
      <c r="AL17" s="778"/>
      <c r="AM17" s="733"/>
      <c r="AN17" s="778"/>
      <c r="AO17" s="733"/>
      <c r="AP17" s="814"/>
      <c r="AQ17" s="815"/>
    </row>
    <row r="18" spans="1:43" ht="18.75" customHeight="1" x14ac:dyDescent="0.4">
      <c r="A18" s="58" t="s">
        <v>99</v>
      </c>
      <c r="B18" s="31" t="s">
        <v>100</v>
      </c>
    </row>
    <row r="19" spans="1:43" ht="18.75" customHeight="1" x14ac:dyDescent="0.4">
      <c r="A19" s="31"/>
      <c r="B19" s="31" t="s">
        <v>808</v>
      </c>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1:43" ht="18.75" customHeight="1" x14ac:dyDescent="0.4">
      <c r="A20" s="31" t="s">
        <v>101</v>
      </c>
      <c r="B20" s="31" t="s">
        <v>102</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row>
    <row r="21" spans="1:43" ht="18.75" customHeight="1" x14ac:dyDescent="0.4"/>
    <row r="22" spans="1:43" ht="18.75" customHeight="1" thickBot="1" x14ac:dyDescent="0.45">
      <c r="A22" s="31" t="s">
        <v>103</v>
      </c>
      <c r="J22" s="43" t="s">
        <v>81</v>
      </c>
      <c r="K22" s="787"/>
      <c r="L22" s="787"/>
      <c r="M22" s="787"/>
      <c r="N22" s="33" t="s">
        <v>15</v>
      </c>
      <c r="O22" s="787"/>
      <c r="P22" s="787"/>
      <c r="Q22" s="33" t="s">
        <v>16</v>
      </c>
      <c r="R22" s="762"/>
      <c r="S22" s="762"/>
      <c r="T22" s="760" t="s">
        <v>82</v>
      </c>
      <c r="U22" s="760"/>
      <c r="W22" s="31" t="s">
        <v>104</v>
      </c>
      <c r="AE22" s="43"/>
      <c r="AF22" s="43" t="s">
        <v>81</v>
      </c>
      <c r="AG22" s="787"/>
      <c r="AH22" s="787"/>
      <c r="AI22" s="787"/>
      <c r="AJ22" s="33" t="s">
        <v>15</v>
      </c>
      <c r="AK22" s="787"/>
      <c r="AL22" s="787"/>
      <c r="AM22" s="33" t="s">
        <v>16</v>
      </c>
      <c r="AN22" s="762"/>
      <c r="AO22" s="762"/>
      <c r="AP22" s="760" t="s">
        <v>82</v>
      </c>
      <c r="AQ22" s="760"/>
    </row>
    <row r="23" spans="1:43" ht="18.75" customHeight="1" x14ac:dyDescent="0.4">
      <c r="A23" s="61"/>
      <c r="B23" s="62"/>
      <c r="C23" s="783" t="s">
        <v>809</v>
      </c>
      <c r="D23" s="783"/>
      <c r="E23" s="783"/>
      <c r="F23" s="784"/>
      <c r="G23" s="826"/>
      <c r="H23" s="827"/>
      <c r="I23" s="827"/>
      <c r="J23" s="827"/>
      <c r="K23" s="828"/>
      <c r="L23" s="826"/>
      <c r="M23" s="827"/>
      <c r="N23" s="827"/>
      <c r="O23" s="827"/>
      <c r="P23" s="828"/>
      <c r="Q23" s="826"/>
      <c r="R23" s="827"/>
      <c r="S23" s="827"/>
      <c r="T23" s="827"/>
      <c r="U23" s="832"/>
      <c r="W23" s="834" t="s">
        <v>105</v>
      </c>
      <c r="X23" s="726"/>
      <c r="Y23" s="788"/>
      <c r="Z23" s="835"/>
      <c r="AA23" s="836"/>
      <c r="AB23" s="836"/>
      <c r="AC23" s="836"/>
      <c r="AD23" s="836"/>
      <c r="AE23" s="837"/>
      <c r="AF23" s="826"/>
      <c r="AG23" s="827"/>
      <c r="AH23" s="827"/>
      <c r="AI23" s="827"/>
      <c r="AJ23" s="827"/>
      <c r="AK23" s="828"/>
      <c r="AL23" s="826"/>
      <c r="AM23" s="827"/>
      <c r="AN23" s="827"/>
      <c r="AO23" s="827"/>
      <c r="AP23" s="827"/>
      <c r="AQ23" s="832"/>
    </row>
    <row r="24" spans="1:43" ht="18.75" customHeight="1" x14ac:dyDescent="0.4">
      <c r="A24" s="785" t="s">
        <v>810</v>
      </c>
      <c r="B24" s="786"/>
      <c r="C24" s="786"/>
      <c r="D24" s="786"/>
      <c r="E24" s="64"/>
      <c r="F24" s="64"/>
      <c r="G24" s="829"/>
      <c r="H24" s="830"/>
      <c r="I24" s="830"/>
      <c r="J24" s="830"/>
      <c r="K24" s="831"/>
      <c r="L24" s="829"/>
      <c r="M24" s="830"/>
      <c r="N24" s="830"/>
      <c r="O24" s="830"/>
      <c r="P24" s="831"/>
      <c r="Q24" s="829"/>
      <c r="R24" s="830"/>
      <c r="S24" s="830"/>
      <c r="T24" s="830"/>
      <c r="U24" s="833"/>
      <c r="W24" s="804"/>
      <c r="X24" s="676"/>
      <c r="Y24" s="698"/>
      <c r="Z24" s="838"/>
      <c r="AA24" s="839"/>
      <c r="AB24" s="839"/>
      <c r="AC24" s="839"/>
      <c r="AD24" s="839"/>
      <c r="AE24" s="840"/>
      <c r="AF24" s="829"/>
      <c r="AG24" s="830"/>
      <c r="AH24" s="830"/>
      <c r="AI24" s="830"/>
      <c r="AJ24" s="830"/>
      <c r="AK24" s="831"/>
      <c r="AL24" s="829"/>
      <c r="AM24" s="830"/>
      <c r="AN24" s="830"/>
      <c r="AO24" s="830"/>
      <c r="AP24" s="830"/>
      <c r="AQ24" s="833"/>
    </row>
    <row r="25" spans="1:43" ht="18.75" customHeight="1" x14ac:dyDescent="0.4">
      <c r="A25" s="728" t="s">
        <v>106</v>
      </c>
      <c r="B25" s="729"/>
      <c r="C25" s="729"/>
      <c r="D25" s="729"/>
      <c r="E25" s="729"/>
      <c r="F25" s="730"/>
      <c r="G25" s="734"/>
      <c r="H25" s="735"/>
      <c r="I25" s="735"/>
      <c r="J25" s="735"/>
      <c r="K25" s="841"/>
      <c r="L25" s="734"/>
      <c r="M25" s="735"/>
      <c r="N25" s="735"/>
      <c r="O25" s="735"/>
      <c r="P25" s="841"/>
      <c r="Q25" s="734"/>
      <c r="R25" s="735"/>
      <c r="S25" s="735"/>
      <c r="T25" s="735"/>
      <c r="U25" s="736"/>
      <c r="W25" s="728" t="s">
        <v>107</v>
      </c>
      <c r="X25" s="729"/>
      <c r="Y25" s="730"/>
      <c r="Z25" s="734"/>
      <c r="AA25" s="735"/>
      <c r="AB25" s="735"/>
      <c r="AC25" s="735"/>
      <c r="AD25" s="735"/>
      <c r="AE25" s="841"/>
      <c r="AF25" s="734"/>
      <c r="AG25" s="735"/>
      <c r="AH25" s="735"/>
      <c r="AI25" s="735"/>
      <c r="AJ25" s="735"/>
      <c r="AK25" s="841"/>
      <c r="AL25" s="734"/>
      <c r="AM25" s="735"/>
      <c r="AN25" s="735"/>
      <c r="AO25" s="735"/>
      <c r="AP25" s="735"/>
      <c r="AQ25" s="736"/>
    </row>
    <row r="26" spans="1:43" ht="18.75" customHeight="1" x14ac:dyDescent="0.4">
      <c r="A26" s="804"/>
      <c r="B26" s="676"/>
      <c r="C26" s="676"/>
      <c r="D26" s="676"/>
      <c r="E26" s="676"/>
      <c r="F26" s="698"/>
      <c r="G26" s="829"/>
      <c r="H26" s="830"/>
      <c r="I26" s="830"/>
      <c r="J26" s="830"/>
      <c r="K26" s="831"/>
      <c r="L26" s="829"/>
      <c r="M26" s="830"/>
      <c r="N26" s="830"/>
      <c r="O26" s="830"/>
      <c r="P26" s="831"/>
      <c r="Q26" s="829"/>
      <c r="R26" s="830"/>
      <c r="S26" s="830"/>
      <c r="T26" s="830"/>
      <c r="U26" s="833"/>
      <c r="W26" s="804"/>
      <c r="X26" s="676"/>
      <c r="Y26" s="698"/>
      <c r="Z26" s="829"/>
      <c r="AA26" s="842"/>
      <c r="AB26" s="842"/>
      <c r="AC26" s="842"/>
      <c r="AD26" s="842"/>
      <c r="AE26" s="831"/>
      <c r="AF26" s="829"/>
      <c r="AG26" s="842"/>
      <c r="AH26" s="842"/>
      <c r="AI26" s="842"/>
      <c r="AJ26" s="842"/>
      <c r="AK26" s="831"/>
      <c r="AL26" s="829"/>
      <c r="AM26" s="842"/>
      <c r="AN26" s="842"/>
      <c r="AO26" s="842"/>
      <c r="AP26" s="842"/>
      <c r="AQ26" s="833"/>
    </row>
    <row r="27" spans="1:43" ht="18.75" customHeight="1" x14ac:dyDescent="0.4">
      <c r="A27" s="728" t="s">
        <v>108</v>
      </c>
      <c r="B27" s="729"/>
      <c r="C27" s="729"/>
      <c r="D27" s="729"/>
      <c r="E27" s="729"/>
      <c r="F27" s="730"/>
      <c r="G27" s="734"/>
      <c r="H27" s="735"/>
      <c r="I27" s="735"/>
      <c r="J27" s="735"/>
      <c r="K27" s="841"/>
      <c r="L27" s="734"/>
      <c r="M27" s="735"/>
      <c r="N27" s="735"/>
      <c r="O27" s="735"/>
      <c r="P27" s="841"/>
      <c r="Q27" s="734"/>
      <c r="R27" s="735"/>
      <c r="S27" s="735"/>
      <c r="T27" s="735"/>
      <c r="U27" s="736"/>
      <c r="W27" s="728" t="s">
        <v>109</v>
      </c>
      <c r="X27" s="729"/>
      <c r="Y27" s="730"/>
      <c r="Z27" s="734"/>
      <c r="AA27" s="735"/>
      <c r="AB27" s="735"/>
      <c r="AC27" s="735"/>
      <c r="AD27" s="735"/>
      <c r="AE27" s="841"/>
      <c r="AF27" s="734"/>
      <c r="AG27" s="735"/>
      <c r="AH27" s="735"/>
      <c r="AI27" s="735"/>
      <c r="AJ27" s="735"/>
      <c r="AK27" s="841"/>
      <c r="AL27" s="734"/>
      <c r="AM27" s="735"/>
      <c r="AN27" s="735"/>
      <c r="AO27" s="735"/>
      <c r="AP27" s="735"/>
      <c r="AQ27" s="736"/>
    </row>
    <row r="28" spans="1:43" ht="18.75" customHeight="1" x14ac:dyDescent="0.4">
      <c r="A28" s="804"/>
      <c r="B28" s="676"/>
      <c r="C28" s="676"/>
      <c r="D28" s="676"/>
      <c r="E28" s="676"/>
      <c r="F28" s="698"/>
      <c r="G28" s="829"/>
      <c r="H28" s="830"/>
      <c r="I28" s="830"/>
      <c r="J28" s="830"/>
      <c r="K28" s="831"/>
      <c r="L28" s="829"/>
      <c r="M28" s="830"/>
      <c r="N28" s="830"/>
      <c r="O28" s="830"/>
      <c r="P28" s="831"/>
      <c r="Q28" s="829"/>
      <c r="R28" s="830"/>
      <c r="S28" s="830"/>
      <c r="T28" s="830"/>
      <c r="U28" s="833"/>
      <c r="W28" s="759"/>
      <c r="X28" s="760"/>
      <c r="Y28" s="761"/>
      <c r="Z28" s="843"/>
      <c r="AA28" s="844"/>
      <c r="AB28" s="844"/>
      <c r="AC28" s="844"/>
      <c r="AD28" s="844"/>
      <c r="AE28" s="845"/>
      <c r="AF28" s="843"/>
      <c r="AG28" s="844"/>
      <c r="AH28" s="844"/>
      <c r="AI28" s="844"/>
      <c r="AJ28" s="844"/>
      <c r="AK28" s="845"/>
      <c r="AL28" s="843"/>
      <c r="AM28" s="844"/>
      <c r="AN28" s="844"/>
      <c r="AO28" s="844"/>
      <c r="AP28" s="844"/>
      <c r="AQ28" s="846"/>
    </row>
    <row r="29" spans="1:43" ht="18.75" customHeight="1" x14ac:dyDescent="0.4">
      <c r="A29" s="748" t="s">
        <v>110</v>
      </c>
      <c r="B29" s="750"/>
      <c r="C29" s="802" t="s">
        <v>111</v>
      </c>
      <c r="D29" s="729"/>
      <c r="E29" s="729"/>
      <c r="F29" s="730"/>
      <c r="G29" s="862"/>
      <c r="H29" s="863"/>
      <c r="I29" s="863"/>
      <c r="J29" s="863"/>
      <c r="K29" s="730" t="s">
        <v>54</v>
      </c>
      <c r="L29" s="862"/>
      <c r="M29" s="863"/>
      <c r="N29" s="863"/>
      <c r="O29" s="863"/>
      <c r="P29" s="730" t="s">
        <v>54</v>
      </c>
      <c r="Q29" s="862"/>
      <c r="R29" s="863"/>
      <c r="S29" s="863"/>
      <c r="T29" s="863"/>
      <c r="U29" s="808" t="s">
        <v>54</v>
      </c>
      <c r="W29" s="759"/>
      <c r="X29" s="760"/>
      <c r="Y29" s="761"/>
      <c r="Z29" s="843"/>
      <c r="AA29" s="844"/>
      <c r="AB29" s="844"/>
      <c r="AC29" s="844"/>
      <c r="AD29" s="844"/>
      <c r="AE29" s="845"/>
      <c r="AF29" s="843"/>
      <c r="AG29" s="844"/>
      <c r="AH29" s="844"/>
      <c r="AI29" s="844"/>
      <c r="AJ29" s="844"/>
      <c r="AK29" s="845"/>
      <c r="AL29" s="843"/>
      <c r="AM29" s="844"/>
      <c r="AN29" s="844"/>
      <c r="AO29" s="844"/>
      <c r="AP29" s="844"/>
      <c r="AQ29" s="846"/>
    </row>
    <row r="30" spans="1:43" ht="18.75" customHeight="1" x14ac:dyDescent="0.4">
      <c r="A30" s="869"/>
      <c r="B30" s="870"/>
      <c r="C30" s="697"/>
      <c r="D30" s="676"/>
      <c r="E30" s="676"/>
      <c r="F30" s="698"/>
      <c r="G30" s="864"/>
      <c r="H30" s="865"/>
      <c r="I30" s="865"/>
      <c r="J30" s="865"/>
      <c r="K30" s="698"/>
      <c r="L30" s="864"/>
      <c r="M30" s="865"/>
      <c r="N30" s="865"/>
      <c r="O30" s="865"/>
      <c r="P30" s="698"/>
      <c r="Q30" s="864"/>
      <c r="R30" s="865"/>
      <c r="S30" s="865"/>
      <c r="T30" s="865"/>
      <c r="U30" s="685"/>
      <c r="W30" s="804"/>
      <c r="X30" s="676"/>
      <c r="Y30" s="698"/>
      <c r="Z30" s="829"/>
      <c r="AA30" s="830"/>
      <c r="AB30" s="830"/>
      <c r="AC30" s="830"/>
      <c r="AD30" s="830"/>
      <c r="AE30" s="831"/>
      <c r="AF30" s="829"/>
      <c r="AG30" s="830"/>
      <c r="AH30" s="830"/>
      <c r="AI30" s="830"/>
      <c r="AJ30" s="830"/>
      <c r="AK30" s="831"/>
      <c r="AL30" s="829"/>
      <c r="AM30" s="830"/>
      <c r="AN30" s="830"/>
      <c r="AO30" s="830"/>
      <c r="AP30" s="830"/>
      <c r="AQ30" s="833"/>
    </row>
    <row r="31" spans="1:43" ht="18.75" customHeight="1" x14ac:dyDescent="0.4">
      <c r="A31" s="869"/>
      <c r="B31" s="870"/>
      <c r="C31" s="866" t="str">
        <f>"R"&amp;表紙・鑑!S3-1&amp;"年度総支給額"</f>
        <v>R4年度総支給額</v>
      </c>
      <c r="D31" s="867"/>
      <c r="E31" s="867"/>
      <c r="F31" s="868"/>
      <c r="G31" s="862"/>
      <c r="H31" s="863"/>
      <c r="I31" s="863"/>
      <c r="J31" s="863"/>
      <c r="K31" s="730" t="s">
        <v>54</v>
      </c>
      <c r="L31" s="862"/>
      <c r="M31" s="863"/>
      <c r="N31" s="863"/>
      <c r="O31" s="863"/>
      <c r="P31" s="730" t="s">
        <v>54</v>
      </c>
      <c r="Q31" s="862"/>
      <c r="R31" s="863"/>
      <c r="S31" s="863"/>
      <c r="T31" s="863"/>
      <c r="U31" s="808" t="s">
        <v>54</v>
      </c>
      <c r="W31" s="728" t="s">
        <v>112</v>
      </c>
      <c r="X31" s="729"/>
      <c r="Y31" s="729"/>
      <c r="Z31" s="847"/>
      <c r="AA31" s="848"/>
      <c r="AB31" s="848"/>
      <c r="AC31" s="848"/>
      <c r="AD31" s="848"/>
      <c r="AE31" s="849"/>
      <c r="AF31" s="847"/>
      <c r="AG31" s="848"/>
      <c r="AH31" s="848"/>
      <c r="AI31" s="848"/>
      <c r="AJ31" s="848"/>
      <c r="AK31" s="849"/>
      <c r="AL31" s="847"/>
      <c r="AM31" s="848"/>
      <c r="AN31" s="848"/>
      <c r="AO31" s="848"/>
      <c r="AP31" s="848"/>
      <c r="AQ31" s="856"/>
    </row>
    <row r="32" spans="1:43" ht="18.75" customHeight="1" x14ac:dyDescent="0.4">
      <c r="A32" s="869"/>
      <c r="B32" s="870"/>
      <c r="C32" s="697" t="s">
        <v>113</v>
      </c>
      <c r="D32" s="676"/>
      <c r="E32" s="676"/>
      <c r="F32" s="698"/>
      <c r="G32" s="864"/>
      <c r="H32" s="865"/>
      <c r="I32" s="865"/>
      <c r="J32" s="865"/>
      <c r="K32" s="698"/>
      <c r="L32" s="864"/>
      <c r="M32" s="865"/>
      <c r="N32" s="865"/>
      <c r="O32" s="865"/>
      <c r="P32" s="698"/>
      <c r="Q32" s="864"/>
      <c r="R32" s="865"/>
      <c r="S32" s="865"/>
      <c r="T32" s="865"/>
      <c r="U32" s="685"/>
      <c r="W32" s="759"/>
      <c r="X32" s="760"/>
      <c r="Y32" s="760"/>
      <c r="Z32" s="850"/>
      <c r="AA32" s="851"/>
      <c r="AB32" s="851"/>
      <c r="AC32" s="851"/>
      <c r="AD32" s="851"/>
      <c r="AE32" s="852"/>
      <c r="AF32" s="850"/>
      <c r="AG32" s="851"/>
      <c r="AH32" s="851"/>
      <c r="AI32" s="851"/>
      <c r="AJ32" s="851"/>
      <c r="AK32" s="852"/>
      <c r="AL32" s="850"/>
      <c r="AM32" s="851"/>
      <c r="AN32" s="851"/>
      <c r="AO32" s="851"/>
      <c r="AP32" s="851"/>
      <c r="AQ32" s="857"/>
    </row>
    <row r="33" spans="1:43" ht="18.75" customHeight="1" x14ac:dyDescent="0.4">
      <c r="A33" s="869"/>
      <c r="B33" s="870"/>
      <c r="C33" s="803" t="s">
        <v>114</v>
      </c>
      <c r="D33" s="729"/>
      <c r="E33" s="729"/>
      <c r="F33" s="730"/>
      <c r="G33" s="862"/>
      <c r="H33" s="863"/>
      <c r="I33" s="863"/>
      <c r="J33" s="863"/>
      <c r="K33" s="730" t="s">
        <v>54</v>
      </c>
      <c r="L33" s="862"/>
      <c r="M33" s="863"/>
      <c r="N33" s="863"/>
      <c r="O33" s="863"/>
      <c r="P33" s="730" t="s">
        <v>54</v>
      </c>
      <c r="Q33" s="862"/>
      <c r="R33" s="863"/>
      <c r="S33" s="863"/>
      <c r="T33" s="863"/>
      <c r="U33" s="808" t="s">
        <v>54</v>
      </c>
      <c r="W33" s="759"/>
      <c r="X33" s="760"/>
      <c r="Y33" s="760"/>
      <c r="Z33" s="850"/>
      <c r="AA33" s="851"/>
      <c r="AB33" s="851"/>
      <c r="AC33" s="851"/>
      <c r="AD33" s="851"/>
      <c r="AE33" s="852"/>
      <c r="AF33" s="850"/>
      <c r="AG33" s="851"/>
      <c r="AH33" s="851"/>
      <c r="AI33" s="851"/>
      <c r="AJ33" s="851"/>
      <c r="AK33" s="852"/>
      <c r="AL33" s="850"/>
      <c r="AM33" s="851"/>
      <c r="AN33" s="851"/>
      <c r="AO33" s="851"/>
      <c r="AP33" s="851"/>
      <c r="AQ33" s="857"/>
    </row>
    <row r="34" spans="1:43" ht="18.75" customHeight="1" x14ac:dyDescent="0.4">
      <c r="A34" s="751"/>
      <c r="B34" s="753"/>
      <c r="C34" s="697"/>
      <c r="D34" s="676"/>
      <c r="E34" s="676"/>
      <c r="F34" s="698"/>
      <c r="G34" s="871"/>
      <c r="H34" s="872"/>
      <c r="I34" s="872"/>
      <c r="J34" s="872"/>
      <c r="K34" s="761"/>
      <c r="L34" s="871"/>
      <c r="M34" s="872"/>
      <c r="N34" s="872"/>
      <c r="O34" s="872"/>
      <c r="P34" s="761"/>
      <c r="Q34" s="871"/>
      <c r="R34" s="872"/>
      <c r="S34" s="872"/>
      <c r="T34" s="872"/>
      <c r="U34" s="796"/>
      <c r="W34" s="759"/>
      <c r="X34" s="760"/>
      <c r="Y34" s="760"/>
      <c r="Z34" s="850"/>
      <c r="AA34" s="851"/>
      <c r="AB34" s="851"/>
      <c r="AC34" s="851"/>
      <c r="AD34" s="851"/>
      <c r="AE34" s="852"/>
      <c r="AF34" s="850"/>
      <c r="AG34" s="851"/>
      <c r="AH34" s="851"/>
      <c r="AI34" s="851"/>
      <c r="AJ34" s="851"/>
      <c r="AK34" s="852"/>
      <c r="AL34" s="850"/>
      <c r="AM34" s="851"/>
      <c r="AN34" s="851"/>
      <c r="AO34" s="851"/>
      <c r="AP34" s="851"/>
      <c r="AQ34" s="857"/>
    </row>
    <row r="35" spans="1:43" ht="18.75" customHeight="1" x14ac:dyDescent="0.4">
      <c r="A35" s="728" t="s">
        <v>115</v>
      </c>
      <c r="B35" s="729"/>
      <c r="C35" s="729"/>
      <c r="D35" s="729"/>
      <c r="E35" s="729"/>
      <c r="F35" s="730"/>
      <c r="G35" s="809"/>
      <c r="H35" s="754" t="s">
        <v>58</v>
      </c>
      <c r="I35" s="45"/>
      <c r="J35" s="754"/>
      <c r="K35" s="810" t="s">
        <v>45</v>
      </c>
      <c r="L35" s="809"/>
      <c r="M35" s="754" t="s">
        <v>58</v>
      </c>
      <c r="N35" s="45"/>
      <c r="O35" s="754"/>
      <c r="P35" s="810" t="s">
        <v>45</v>
      </c>
      <c r="Q35" s="809"/>
      <c r="R35" s="754" t="s">
        <v>58</v>
      </c>
      <c r="S35" s="45"/>
      <c r="T35" s="754"/>
      <c r="U35" s="859" t="s">
        <v>45</v>
      </c>
      <c r="W35" s="759"/>
      <c r="X35" s="760"/>
      <c r="Y35" s="760"/>
      <c r="Z35" s="850"/>
      <c r="AA35" s="851"/>
      <c r="AB35" s="851"/>
      <c r="AC35" s="851"/>
      <c r="AD35" s="851"/>
      <c r="AE35" s="852"/>
      <c r="AF35" s="850"/>
      <c r="AG35" s="851"/>
      <c r="AH35" s="851"/>
      <c r="AI35" s="851"/>
      <c r="AJ35" s="851"/>
      <c r="AK35" s="852"/>
      <c r="AL35" s="850"/>
      <c r="AM35" s="851"/>
      <c r="AN35" s="851"/>
      <c r="AO35" s="851"/>
      <c r="AP35" s="851"/>
      <c r="AQ35" s="857"/>
    </row>
    <row r="36" spans="1:43" ht="18.75" customHeight="1" x14ac:dyDescent="0.4">
      <c r="A36" s="804"/>
      <c r="B36" s="676"/>
      <c r="C36" s="676"/>
      <c r="D36" s="676"/>
      <c r="E36" s="676"/>
      <c r="F36" s="698"/>
      <c r="G36" s="674"/>
      <c r="H36" s="675"/>
      <c r="I36" s="48"/>
      <c r="J36" s="675"/>
      <c r="K36" s="811"/>
      <c r="L36" s="674"/>
      <c r="M36" s="675"/>
      <c r="N36" s="48"/>
      <c r="O36" s="675"/>
      <c r="P36" s="811"/>
      <c r="Q36" s="674"/>
      <c r="R36" s="675"/>
      <c r="S36" s="48"/>
      <c r="T36" s="675"/>
      <c r="U36" s="860"/>
      <c r="W36" s="759"/>
      <c r="X36" s="760"/>
      <c r="Y36" s="760"/>
      <c r="Z36" s="850"/>
      <c r="AA36" s="851"/>
      <c r="AB36" s="851"/>
      <c r="AC36" s="851"/>
      <c r="AD36" s="851"/>
      <c r="AE36" s="852"/>
      <c r="AF36" s="850"/>
      <c r="AG36" s="851"/>
      <c r="AH36" s="851"/>
      <c r="AI36" s="851"/>
      <c r="AJ36" s="851"/>
      <c r="AK36" s="852"/>
      <c r="AL36" s="850"/>
      <c r="AM36" s="851"/>
      <c r="AN36" s="851"/>
      <c r="AO36" s="851"/>
      <c r="AP36" s="851"/>
      <c r="AQ36" s="857"/>
    </row>
    <row r="37" spans="1:43" ht="18.75" customHeight="1" x14ac:dyDescent="0.4">
      <c r="A37" s="728" t="s">
        <v>116</v>
      </c>
      <c r="B37" s="729"/>
      <c r="C37" s="729"/>
      <c r="D37" s="729"/>
      <c r="E37" s="729"/>
      <c r="F37" s="730"/>
      <c r="G37" s="843"/>
      <c r="H37" s="844"/>
      <c r="I37" s="844"/>
      <c r="J37" s="844"/>
      <c r="K37" s="845"/>
      <c r="L37" s="843"/>
      <c r="M37" s="844"/>
      <c r="N37" s="844"/>
      <c r="O37" s="844"/>
      <c r="P37" s="845"/>
      <c r="Q37" s="843"/>
      <c r="R37" s="844"/>
      <c r="S37" s="844"/>
      <c r="T37" s="844"/>
      <c r="U37" s="846"/>
      <c r="W37" s="759"/>
      <c r="X37" s="760"/>
      <c r="Y37" s="760"/>
      <c r="Z37" s="850"/>
      <c r="AA37" s="851"/>
      <c r="AB37" s="851"/>
      <c r="AC37" s="851"/>
      <c r="AD37" s="851"/>
      <c r="AE37" s="852"/>
      <c r="AF37" s="850"/>
      <c r="AG37" s="851"/>
      <c r="AH37" s="851"/>
      <c r="AI37" s="851"/>
      <c r="AJ37" s="851"/>
      <c r="AK37" s="852"/>
      <c r="AL37" s="850"/>
      <c r="AM37" s="851"/>
      <c r="AN37" s="851"/>
      <c r="AO37" s="851"/>
      <c r="AP37" s="851"/>
      <c r="AQ37" s="857"/>
    </row>
    <row r="38" spans="1:43" ht="18.75" customHeight="1" x14ac:dyDescent="0.4">
      <c r="A38" s="804"/>
      <c r="B38" s="676"/>
      <c r="C38" s="676"/>
      <c r="D38" s="676"/>
      <c r="E38" s="676"/>
      <c r="F38" s="698"/>
      <c r="G38" s="829"/>
      <c r="H38" s="830"/>
      <c r="I38" s="830"/>
      <c r="J38" s="830"/>
      <c r="K38" s="831"/>
      <c r="L38" s="829"/>
      <c r="M38" s="830"/>
      <c r="N38" s="830"/>
      <c r="O38" s="830"/>
      <c r="P38" s="831"/>
      <c r="Q38" s="829"/>
      <c r="R38" s="830"/>
      <c r="S38" s="830"/>
      <c r="T38" s="830"/>
      <c r="U38" s="833"/>
      <c r="W38" s="759"/>
      <c r="X38" s="760"/>
      <c r="Y38" s="760"/>
      <c r="Z38" s="850"/>
      <c r="AA38" s="851"/>
      <c r="AB38" s="851"/>
      <c r="AC38" s="851"/>
      <c r="AD38" s="851"/>
      <c r="AE38" s="852"/>
      <c r="AF38" s="850"/>
      <c r="AG38" s="851"/>
      <c r="AH38" s="851"/>
      <c r="AI38" s="851"/>
      <c r="AJ38" s="851"/>
      <c r="AK38" s="852"/>
      <c r="AL38" s="850"/>
      <c r="AM38" s="851"/>
      <c r="AN38" s="851"/>
      <c r="AO38" s="851"/>
      <c r="AP38" s="851"/>
      <c r="AQ38" s="857"/>
    </row>
    <row r="39" spans="1:43" ht="18.75" customHeight="1" x14ac:dyDescent="0.4">
      <c r="A39" s="728" t="s">
        <v>811</v>
      </c>
      <c r="B39" s="729"/>
      <c r="C39" s="729"/>
      <c r="D39" s="729"/>
      <c r="E39" s="729"/>
      <c r="F39" s="730"/>
      <c r="G39" s="805"/>
      <c r="H39" s="873"/>
      <c r="I39" s="873"/>
      <c r="J39" s="873"/>
      <c r="K39" s="730" t="s">
        <v>22</v>
      </c>
      <c r="L39" s="805"/>
      <c r="M39" s="873"/>
      <c r="N39" s="873"/>
      <c r="O39" s="873"/>
      <c r="P39" s="730" t="s">
        <v>22</v>
      </c>
      <c r="Q39" s="805"/>
      <c r="R39" s="873"/>
      <c r="S39" s="873"/>
      <c r="T39" s="873"/>
      <c r="U39" s="808" t="s">
        <v>22</v>
      </c>
      <c r="W39" s="759"/>
      <c r="X39" s="760"/>
      <c r="Y39" s="760"/>
      <c r="Z39" s="850"/>
      <c r="AA39" s="851"/>
      <c r="AB39" s="851"/>
      <c r="AC39" s="851"/>
      <c r="AD39" s="851"/>
      <c r="AE39" s="852"/>
      <c r="AF39" s="850"/>
      <c r="AG39" s="851"/>
      <c r="AH39" s="851"/>
      <c r="AI39" s="851"/>
      <c r="AJ39" s="851"/>
      <c r="AK39" s="852"/>
      <c r="AL39" s="850"/>
      <c r="AM39" s="851"/>
      <c r="AN39" s="851"/>
      <c r="AO39" s="851"/>
      <c r="AP39" s="851"/>
      <c r="AQ39" s="857"/>
    </row>
    <row r="40" spans="1:43" ht="18.75" customHeight="1" x14ac:dyDescent="0.4">
      <c r="A40" s="804"/>
      <c r="B40" s="676"/>
      <c r="C40" s="676"/>
      <c r="D40" s="676"/>
      <c r="E40" s="676"/>
      <c r="F40" s="698"/>
      <c r="G40" s="694"/>
      <c r="H40" s="695"/>
      <c r="I40" s="695"/>
      <c r="J40" s="695"/>
      <c r="K40" s="698"/>
      <c r="L40" s="694"/>
      <c r="M40" s="695"/>
      <c r="N40" s="695"/>
      <c r="O40" s="695"/>
      <c r="P40" s="698"/>
      <c r="Q40" s="694"/>
      <c r="R40" s="695"/>
      <c r="S40" s="695"/>
      <c r="T40" s="695"/>
      <c r="U40" s="685"/>
      <c r="W40" s="759"/>
      <c r="X40" s="760"/>
      <c r="Y40" s="760"/>
      <c r="Z40" s="850"/>
      <c r="AA40" s="851"/>
      <c r="AB40" s="851"/>
      <c r="AC40" s="851"/>
      <c r="AD40" s="851"/>
      <c r="AE40" s="852"/>
      <c r="AF40" s="850"/>
      <c r="AG40" s="851"/>
      <c r="AH40" s="851"/>
      <c r="AI40" s="851"/>
      <c r="AJ40" s="851"/>
      <c r="AK40" s="852"/>
      <c r="AL40" s="850"/>
      <c r="AM40" s="851"/>
      <c r="AN40" s="851"/>
      <c r="AO40" s="851"/>
      <c r="AP40" s="851"/>
      <c r="AQ40" s="857"/>
    </row>
    <row r="41" spans="1:43" ht="18.75" customHeight="1" x14ac:dyDescent="0.4">
      <c r="A41" s="759" t="s">
        <v>117</v>
      </c>
      <c r="B41" s="760"/>
      <c r="C41" s="760"/>
      <c r="D41" s="760"/>
      <c r="E41" s="760"/>
      <c r="F41" s="761"/>
      <c r="G41" s="754"/>
      <c r="H41" s="754" t="s">
        <v>58</v>
      </c>
      <c r="I41" s="45"/>
      <c r="J41" s="754"/>
      <c r="K41" s="754" t="s">
        <v>45</v>
      </c>
      <c r="L41" s="809"/>
      <c r="M41" s="754" t="s">
        <v>58</v>
      </c>
      <c r="N41" s="45"/>
      <c r="O41" s="754"/>
      <c r="P41" s="754" t="s">
        <v>45</v>
      </c>
      <c r="Q41" s="809"/>
      <c r="R41" s="754" t="s">
        <v>58</v>
      </c>
      <c r="S41" s="45"/>
      <c r="T41" s="754"/>
      <c r="U41" s="859" t="s">
        <v>45</v>
      </c>
      <c r="W41" s="759"/>
      <c r="X41" s="760"/>
      <c r="Y41" s="760"/>
      <c r="Z41" s="850"/>
      <c r="AA41" s="851"/>
      <c r="AB41" s="851"/>
      <c r="AC41" s="851"/>
      <c r="AD41" s="851"/>
      <c r="AE41" s="852"/>
      <c r="AF41" s="850"/>
      <c r="AG41" s="851"/>
      <c r="AH41" s="851"/>
      <c r="AI41" s="851"/>
      <c r="AJ41" s="851"/>
      <c r="AK41" s="852"/>
      <c r="AL41" s="850"/>
      <c r="AM41" s="851"/>
      <c r="AN41" s="851"/>
      <c r="AO41" s="851"/>
      <c r="AP41" s="851"/>
      <c r="AQ41" s="857"/>
    </row>
    <row r="42" spans="1:43" ht="18.75" customHeight="1" thickBot="1" x14ac:dyDescent="0.45">
      <c r="A42" s="731"/>
      <c r="B42" s="732"/>
      <c r="C42" s="732"/>
      <c r="D42" s="732"/>
      <c r="E42" s="732"/>
      <c r="F42" s="733"/>
      <c r="G42" s="763"/>
      <c r="H42" s="763"/>
      <c r="I42" s="52"/>
      <c r="J42" s="763"/>
      <c r="K42" s="763"/>
      <c r="L42" s="874"/>
      <c r="M42" s="763"/>
      <c r="N42" s="52"/>
      <c r="O42" s="763"/>
      <c r="P42" s="763"/>
      <c r="Q42" s="874"/>
      <c r="R42" s="763"/>
      <c r="S42" s="52"/>
      <c r="T42" s="763"/>
      <c r="U42" s="861"/>
      <c r="W42" s="731"/>
      <c r="X42" s="732"/>
      <c r="Y42" s="732"/>
      <c r="Z42" s="853"/>
      <c r="AA42" s="854"/>
      <c r="AB42" s="854"/>
      <c r="AC42" s="854"/>
      <c r="AD42" s="854"/>
      <c r="AE42" s="855"/>
      <c r="AF42" s="853"/>
      <c r="AG42" s="854"/>
      <c r="AH42" s="854"/>
      <c r="AI42" s="854"/>
      <c r="AJ42" s="854"/>
      <c r="AK42" s="855"/>
      <c r="AL42" s="853"/>
      <c r="AM42" s="854"/>
      <c r="AN42" s="854"/>
      <c r="AO42" s="854"/>
      <c r="AP42" s="854"/>
      <c r="AQ42" s="858"/>
    </row>
    <row r="43" spans="1:43" ht="18.75" customHeight="1" x14ac:dyDescent="0.4">
      <c r="S43" s="26" t="s">
        <v>118</v>
      </c>
      <c r="W43" s="58" t="s">
        <v>99</v>
      </c>
      <c r="X43" s="31" t="s">
        <v>915</v>
      </c>
    </row>
    <row r="44" spans="1:43" ht="18.75" customHeight="1" x14ac:dyDescent="0.4">
      <c r="W44" s="31"/>
      <c r="X44" s="31"/>
    </row>
    <row r="45" spans="1:43" ht="18.75" customHeight="1" x14ac:dyDescent="0.4"/>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sheetData>
  <sheetProtection selectLockedCells="1"/>
  <mergeCells count="217">
    <mergeCell ref="A39:F40"/>
    <mergeCell ref="G39:J40"/>
    <mergeCell ref="K39:K40"/>
    <mergeCell ref="L39:O40"/>
    <mergeCell ref="P39:P40"/>
    <mergeCell ref="Q39:T40"/>
    <mergeCell ref="M41:M42"/>
    <mergeCell ref="O41:O42"/>
    <mergeCell ref="P41:P42"/>
    <mergeCell ref="Q41:Q42"/>
    <mergeCell ref="R41:R42"/>
    <mergeCell ref="T41:T42"/>
    <mergeCell ref="A41:F42"/>
    <mergeCell ref="G41:G42"/>
    <mergeCell ref="H41:H42"/>
    <mergeCell ref="J41:J42"/>
    <mergeCell ref="K41:K42"/>
    <mergeCell ref="L41:L42"/>
    <mergeCell ref="O35:O36"/>
    <mergeCell ref="P35:P36"/>
    <mergeCell ref="Q35:Q36"/>
    <mergeCell ref="R35:R36"/>
    <mergeCell ref="T35:T36"/>
    <mergeCell ref="L33:O34"/>
    <mergeCell ref="P33:P34"/>
    <mergeCell ref="Q33:T34"/>
    <mergeCell ref="A37:F38"/>
    <mergeCell ref="G37:K38"/>
    <mergeCell ref="L37:P38"/>
    <mergeCell ref="Q37:U38"/>
    <mergeCell ref="A35:F36"/>
    <mergeCell ref="G35:G36"/>
    <mergeCell ref="H35:H36"/>
    <mergeCell ref="J35:J36"/>
    <mergeCell ref="K35:K36"/>
    <mergeCell ref="L35:L36"/>
    <mergeCell ref="M35:M36"/>
    <mergeCell ref="C31:F31"/>
    <mergeCell ref="G31:J32"/>
    <mergeCell ref="K31:K32"/>
    <mergeCell ref="L31:O32"/>
    <mergeCell ref="P31:P32"/>
    <mergeCell ref="A29:B34"/>
    <mergeCell ref="C29:F30"/>
    <mergeCell ref="G29:J30"/>
    <mergeCell ref="K29:K30"/>
    <mergeCell ref="L29:O30"/>
    <mergeCell ref="P29:P30"/>
    <mergeCell ref="C32:F32"/>
    <mergeCell ref="C33:F34"/>
    <mergeCell ref="G33:J34"/>
    <mergeCell ref="K33:K34"/>
    <mergeCell ref="W31:Y42"/>
    <mergeCell ref="Z31:AE42"/>
    <mergeCell ref="AF31:AK42"/>
    <mergeCell ref="AL31:AQ42"/>
    <mergeCell ref="U35:U36"/>
    <mergeCell ref="U39:U40"/>
    <mergeCell ref="U41:U42"/>
    <mergeCell ref="Q29:T30"/>
    <mergeCell ref="U29:U30"/>
    <mergeCell ref="Z29:AE30"/>
    <mergeCell ref="AF29:AK30"/>
    <mergeCell ref="AL29:AQ30"/>
    <mergeCell ref="U33:U34"/>
    <mergeCell ref="Q31:T32"/>
    <mergeCell ref="U31:U32"/>
    <mergeCell ref="AF25:AK26"/>
    <mergeCell ref="AL25:AQ26"/>
    <mergeCell ref="A27:F28"/>
    <mergeCell ref="G27:K28"/>
    <mergeCell ref="L27:P28"/>
    <mergeCell ref="Q27:U28"/>
    <mergeCell ref="W27:Y30"/>
    <mergeCell ref="Z27:AE28"/>
    <mergeCell ref="AF27:AK28"/>
    <mergeCell ref="AL27:AQ28"/>
    <mergeCell ref="A25:F26"/>
    <mergeCell ref="G25:K26"/>
    <mergeCell ref="L25:P26"/>
    <mergeCell ref="Q25:U26"/>
    <mergeCell ref="W25:Y26"/>
    <mergeCell ref="Z25:AE26"/>
    <mergeCell ref="AK22:AL22"/>
    <mergeCell ref="AN22:AO22"/>
    <mergeCell ref="AP22:AQ22"/>
    <mergeCell ref="G23:K24"/>
    <mergeCell ref="L23:P24"/>
    <mergeCell ref="Q23:U24"/>
    <mergeCell ref="W23:Y24"/>
    <mergeCell ref="Z23:AE24"/>
    <mergeCell ref="AF23:AK24"/>
    <mergeCell ref="AL23:AQ24"/>
    <mergeCell ref="K22:M22"/>
    <mergeCell ref="O22:P22"/>
    <mergeCell ref="R22:S22"/>
    <mergeCell ref="T22:U22"/>
    <mergeCell ref="AG22:AI22"/>
    <mergeCell ref="V16:W17"/>
    <mergeCell ref="X16:Y17"/>
    <mergeCell ref="Z16:AA17"/>
    <mergeCell ref="AB16:AC17"/>
    <mergeCell ref="AD16:AE17"/>
    <mergeCell ref="AF16:AG17"/>
    <mergeCell ref="AP14:AQ15"/>
    <mergeCell ref="A16:I17"/>
    <mergeCell ref="J16:K17"/>
    <mergeCell ref="L16:M17"/>
    <mergeCell ref="N16:O17"/>
    <mergeCell ref="P16:Q17"/>
    <mergeCell ref="R16:S17"/>
    <mergeCell ref="T16:U17"/>
    <mergeCell ref="X14:Y15"/>
    <mergeCell ref="Z14:AA15"/>
    <mergeCell ref="AB14:AC15"/>
    <mergeCell ref="AD14:AE15"/>
    <mergeCell ref="AF14:AG15"/>
    <mergeCell ref="AH14:AI15"/>
    <mergeCell ref="A10:C15"/>
    <mergeCell ref="AH16:AI17"/>
    <mergeCell ref="AJ16:AK17"/>
    <mergeCell ref="AL16:AM17"/>
    <mergeCell ref="AN16:AO17"/>
    <mergeCell ref="AP16:AQ17"/>
    <mergeCell ref="AL12:AM13"/>
    <mergeCell ref="AP12:AQ13"/>
    <mergeCell ref="D14:I15"/>
    <mergeCell ref="J14:K15"/>
    <mergeCell ref="L14:M15"/>
    <mergeCell ref="N14:O15"/>
    <mergeCell ref="P14:Q15"/>
    <mergeCell ref="R14:S15"/>
    <mergeCell ref="T14:U15"/>
    <mergeCell ref="V14:W15"/>
    <mergeCell ref="Z12:AA13"/>
    <mergeCell ref="AB12:AC13"/>
    <mergeCell ref="AD12:AE13"/>
    <mergeCell ref="AF12:AG13"/>
    <mergeCell ref="AH12:AI13"/>
    <mergeCell ref="AJ12:AK13"/>
    <mergeCell ref="D10:F13"/>
    <mergeCell ref="L10:M11"/>
    <mergeCell ref="N10:O11"/>
    <mergeCell ref="AN14:AO15"/>
    <mergeCell ref="AN12:AO13"/>
    <mergeCell ref="AN10:AO11"/>
    <mergeCell ref="AJ14:AK15"/>
    <mergeCell ref="AL14:AM15"/>
    <mergeCell ref="AP10:AQ11"/>
    <mergeCell ref="G12:I13"/>
    <mergeCell ref="J12:K13"/>
    <mergeCell ref="L12:M13"/>
    <mergeCell ref="N12:O13"/>
    <mergeCell ref="P12:Q13"/>
    <mergeCell ref="R12:S13"/>
    <mergeCell ref="T12:U13"/>
    <mergeCell ref="V12:W13"/>
    <mergeCell ref="X12:Y13"/>
    <mergeCell ref="AB10:AC11"/>
    <mergeCell ref="AD10:AE11"/>
    <mergeCell ref="AF10:AG11"/>
    <mergeCell ref="AH10:AI11"/>
    <mergeCell ref="AJ10:AK11"/>
    <mergeCell ref="AL10:AM11"/>
    <mergeCell ref="P10:Q11"/>
    <mergeCell ref="R10:S11"/>
    <mergeCell ref="T10:U11"/>
    <mergeCell ref="V10:W11"/>
    <mergeCell ref="X10:Y11"/>
    <mergeCell ref="Z10:AA11"/>
    <mergeCell ref="G10:I11"/>
    <mergeCell ref="J10:K11"/>
    <mergeCell ref="AL8:AM9"/>
    <mergeCell ref="AP8:AQ9"/>
    <mergeCell ref="R8:S9"/>
    <mergeCell ref="T8:U9"/>
    <mergeCell ref="V8:W9"/>
    <mergeCell ref="X8:Y9"/>
    <mergeCell ref="Z8:AA9"/>
    <mergeCell ref="AB8:AC9"/>
    <mergeCell ref="AN8:AO9"/>
    <mergeCell ref="AD5:AE7"/>
    <mergeCell ref="AH5:AI7"/>
    <mergeCell ref="AJ5:AK7"/>
    <mergeCell ref="A8:I9"/>
    <mergeCell ref="J8:K9"/>
    <mergeCell ref="L8:M9"/>
    <mergeCell ref="N8:O9"/>
    <mergeCell ref="P8:Q9"/>
    <mergeCell ref="AD8:AE9"/>
    <mergeCell ref="AF8:AG9"/>
    <mergeCell ref="AH8:AI9"/>
    <mergeCell ref="AJ8:AK9"/>
    <mergeCell ref="C23:F23"/>
    <mergeCell ref="A24:D24"/>
    <mergeCell ref="AG2:AI2"/>
    <mergeCell ref="AK2:AL2"/>
    <mergeCell ref="AN2:AO2"/>
    <mergeCell ref="AP2:AQ2"/>
    <mergeCell ref="J3:K7"/>
    <mergeCell ref="L3:M7"/>
    <mergeCell ref="N3:AE4"/>
    <mergeCell ref="AF3:AG7"/>
    <mergeCell ref="AH3:AK4"/>
    <mergeCell ref="AL3:AM7"/>
    <mergeCell ref="AN3:AO7"/>
    <mergeCell ref="AP3:AQ7"/>
    <mergeCell ref="N5:O7"/>
    <mergeCell ref="P5:Q7"/>
    <mergeCell ref="R5:S7"/>
    <mergeCell ref="T5:U7"/>
    <mergeCell ref="V5:W7"/>
    <mergeCell ref="X5:Y7"/>
    <mergeCell ref="Z5:AA7"/>
    <mergeCell ref="D4:I4"/>
    <mergeCell ref="A6:F6"/>
    <mergeCell ref="AB5:AC7"/>
  </mergeCells>
  <phoneticPr fontId="1"/>
  <conditionalFormatting sqref="G35:G36 L35:L36 Q35:Q36 O35:O36 T35:T36">
    <cfRule type="expression" dxfId="30" priority="8" stopIfTrue="1">
      <formula>$H$22=TRUE</formula>
    </cfRule>
  </conditionalFormatting>
  <conditionalFormatting sqref="J35:J36">
    <cfRule type="expression" dxfId="29" priority="7" stopIfTrue="1">
      <formula>$H$22=TRUE</formula>
    </cfRule>
  </conditionalFormatting>
  <conditionalFormatting sqref="G41:G42">
    <cfRule type="expression" dxfId="28" priority="6" stopIfTrue="1">
      <formula>$H$22=TRUE</formula>
    </cfRule>
  </conditionalFormatting>
  <conditionalFormatting sqref="J41:J42">
    <cfRule type="expression" dxfId="27" priority="5" stopIfTrue="1">
      <formula>$H$22=TRUE</formula>
    </cfRule>
  </conditionalFormatting>
  <conditionalFormatting sqref="L41:L42">
    <cfRule type="expression" dxfId="26" priority="4" stopIfTrue="1">
      <formula>$H$22=TRUE</formula>
    </cfRule>
  </conditionalFormatting>
  <conditionalFormatting sqref="O41:O42">
    <cfRule type="expression" dxfId="25" priority="3" stopIfTrue="1">
      <formula>$H$22=TRUE</formula>
    </cfRule>
  </conditionalFormatting>
  <conditionalFormatting sqref="T41:T42">
    <cfRule type="expression" dxfId="24" priority="1" stopIfTrue="1">
      <formula>$H$22=TRUE</formula>
    </cfRule>
  </conditionalFormatting>
  <conditionalFormatting sqref="Q41:Q42">
    <cfRule type="expression" dxfId="23" priority="2" stopIfTrue="1">
      <formula>$H$22=TRUE</formula>
    </cfRule>
  </conditionalFormatting>
  <printOptions horizontalCentered="1" verticalCentered="1"/>
  <pageMargins left="0.70866141732283472" right="0.19685039370078741" top="0.39370078740157483" bottom="0.39370078740157483" header="0.39370078740157483" footer="0"/>
  <pageSetup paperSize="9" scale="67" orientation="landscape" blackAndWhite="1" r:id="rId1"/>
  <headerFooter scaleWithDoc="0">
    <oddFooter>&amp;C2/23&amp;R&amp;F</oddFooter>
  </headerFooter>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66675</xdr:colOff>
                    <xdr:row>34</xdr:row>
                    <xdr:rowOff>0</xdr:rowOff>
                  </from>
                  <to>
                    <xdr:col>7</xdr:col>
                    <xdr:colOff>104775</xdr:colOff>
                    <xdr:row>36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66675</xdr:colOff>
                    <xdr:row>34</xdr:row>
                    <xdr:rowOff>0</xdr:rowOff>
                  </from>
                  <to>
                    <xdr:col>10</xdr:col>
                    <xdr:colOff>104775</xdr:colOff>
                    <xdr:row>36</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66675</xdr:colOff>
                    <xdr:row>34</xdr:row>
                    <xdr:rowOff>0</xdr:rowOff>
                  </from>
                  <to>
                    <xdr:col>12</xdr:col>
                    <xdr:colOff>104775</xdr:colOff>
                    <xdr:row>36</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66675</xdr:colOff>
                    <xdr:row>34</xdr:row>
                    <xdr:rowOff>0</xdr:rowOff>
                  </from>
                  <to>
                    <xdr:col>15</xdr:col>
                    <xdr:colOff>104775</xdr:colOff>
                    <xdr:row>36</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66675</xdr:colOff>
                    <xdr:row>34</xdr:row>
                    <xdr:rowOff>0</xdr:rowOff>
                  </from>
                  <to>
                    <xdr:col>17</xdr:col>
                    <xdr:colOff>104775</xdr:colOff>
                    <xdr:row>36</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19</xdr:col>
                    <xdr:colOff>66675</xdr:colOff>
                    <xdr:row>34</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66675</xdr:colOff>
                    <xdr:row>40</xdr:row>
                    <xdr:rowOff>0</xdr:rowOff>
                  </from>
                  <to>
                    <xdr:col>7</xdr:col>
                    <xdr:colOff>104775</xdr:colOff>
                    <xdr:row>42</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66675</xdr:colOff>
                    <xdr:row>40</xdr:row>
                    <xdr:rowOff>0</xdr:rowOff>
                  </from>
                  <to>
                    <xdr:col>10</xdr:col>
                    <xdr:colOff>104775</xdr:colOff>
                    <xdr:row>42</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66675</xdr:colOff>
                    <xdr:row>40</xdr:row>
                    <xdr:rowOff>0</xdr:rowOff>
                  </from>
                  <to>
                    <xdr:col>12</xdr:col>
                    <xdr:colOff>104775</xdr:colOff>
                    <xdr:row>42</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14</xdr:col>
                    <xdr:colOff>66675</xdr:colOff>
                    <xdr:row>40</xdr:row>
                    <xdr:rowOff>0</xdr:rowOff>
                  </from>
                  <to>
                    <xdr:col>15</xdr:col>
                    <xdr:colOff>104775</xdr:colOff>
                    <xdr:row>42</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16</xdr:col>
                    <xdr:colOff>66675</xdr:colOff>
                    <xdr:row>40</xdr:row>
                    <xdr:rowOff>0</xdr:rowOff>
                  </from>
                  <to>
                    <xdr:col>17</xdr:col>
                    <xdr:colOff>104775</xdr:colOff>
                    <xdr:row>42</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19</xdr:col>
                    <xdr:colOff>66675</xdr:colOff>
                    <xdr:row>40</xdr:row>
                    <xdr:rowOff>0</xdr:rowOff>
                  </from>
                  <to>
                    <xdr:col>20</xdr:col>
                    <xdr:colOff>104775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9D87-870A-4DD4-95D3-AEBD2C6ED0EB}">
  <sheetPr>
    <tabColor theme="7" tint="0.79998168889431442"/>
    <pageSetUpPr fitToPage="1"/>
  </sheetPr>
  <dimension ref="A1:BY104"/>
  <sheetViews>
    <sheetView view="pageBreakPreview" zoomScaleNormal="70" zoomScaleSheetLayoutView="100" workbookViewId="0"/>
  </sheetViews>
  <sheetFormatPr defaultRowHeight="16.5" x14ac:dyDescent="0.4"/>
  <cols>
    <col min="1" max="51" width="4.5" style="71" customWidth="1"/>
    <col min="52" max="77" width="9" style="71"/>
    <col min="78" max="256" width="9" style="3"/>
    <col min="257" max="307" width="4.5" style="3" customWidth="1"/>
    <col min="308" max="512" width="9" style="3"/>
    <col min="513" max="563" width="4.5" style="3" customWidth="1"/>
    <col min="564" max="768" width="9" style="3"/>
    <col min="769" max="819" width="4.5" style="3" customWidth="1"/>
    <col min="820" max="1024" width="9" style="3"/>
    <col min="1025" max="1075" width="4.5" style="3" customWidth="1"/>
    <col min="1076" max="1280" width="9" style="3"/>
    <col min="1281" max="1331" width="4.5" style="3" customWidth="1"/>
    <col min="1332" max="1536" width="9" style="3"/>
    <col min="1537" max="1587" width="4.5" style="3" customWidth="1"/>
    <col min="1588" max="1792" width="9" style="3"/>
    <col min="1793" max="1843" width="4.5" style="3" customWidth="1"/>
    <col min="1844" max="2048" width="9" style="3"/>
    <col min="2049" max="2099" width="4.5" style="3" customWidth="1"/>
    <col min="2100" max="2304" width="9" style="3"/>
    <col min="2305" max="2355" width="4.5" style="3" customWidth="1"/>
    <col min="2356" max="2560" width="9" style="3"/>
    <col min="2561" max="2611" width="4.5" style="3" customWidth="1"/>
    <col min="2612" max="2816" width="9" style="3"/>
    <col min="2817" max="2867" width="4.5" style="3" customWidth="1"/>
    <col min="2868" max="3072" width="9" style="3"/>
    <col min="3073" max="3123" width="4.5" style="3" customWidth="1"/>
    <col min="3124" max="3328" width="9" style="3"/>
    <col min="3329" max="3379" width="4.5" style="3" customWidth="1"/>
    <col min="3380" max="3584" width="9" style="3"/>
    <col min="3585" max="3635" width="4.5" style="3" customWidth="1"/>
    <col min="3636" max="3840" width="9" style="3"/>
    <col min="3841" max="3891" width="4.5" style="3" customWidth="1"/>
    <col min="3892" max="4096" width="9" style="3"/>
    <col min="4097" max="4147" width="4.5" style="3" customWidth="1"/>
    <col min="4148" max="4352" width="9" style="3"/>
    <col min="4353" max="4403" width="4.5" style="3" customWidth="1"/>
    <col min="4404" max="4608" width="9" style="3"/>
    <col min="4609" max="4659" width="4.5" style="3" customWidth="1"/>
    <col min="4660" max="4864" width="9" style="3"/>
    <col min="4865" max="4915" width="4.5" style="3" customWidth="1"/>
    <col min="4916" max="5120" width="9" style="3"/>
    <col min="5121" max="5171" width="4.5" style="3" customWidth="1"/>
    <col min="5172" max="5376" width="9" style="3"/>
    <col min="5377" max="5427" width="4.5" style="3" customWidth="1"/>
    <col min="5428" max="5632" width="9" style="3"/>
    <col min="5633" max="5683" width="4.5" style="3" customWidth="1"/>
    <col min="5684" max="5888" width="9" style="3"/>
    <col min="5889" max="5939" width="4.5" style="3" customWidth="1"/>
    <col min="5940" max="6144" width="9" style="3"/>
    <col min="6145" max="6195" width="4.5" style="3" customWidth="1"/>
    <col min="6196" max="6400" width="9" style="3"/>
    <col min="6401" max="6451" width="4.5" style="3" customWidth="1"/>
    <col min="6452" max="6656" width="9" style="3"/>
    <col min="6657" max="6707" width="4.5" style="3" customWidth="1"/>
    <col min="6708" max="6912" width="9" style="3"/>
    <col min="6913" max="6963" width="4.5" style="3" customWidth="1"/>
    <col min="6964" max="7168" width="9" style="3"/>
    <col min="7169" max="7219" width="4.5" style="3" customWidth="1"/>
    <col min="7220" max="7424" width="9" style="3"/>
    <col min="7425" max="7475" width="4.5" style="3" customWidth="1"/>
    <col min="7476" max="7680" width="9" style="3"/>
    <col min="7681" max="7731" width="4.5" style="3" customWidth="1"/>
    <col min="7732" max="7936" width="9" style="3"/>
    <col min="7937" max="7987" width="4.5" style="3" customWidth="1"/>
    <col min="7988" max="8192" width="9" style="3"/>
    <col min="8193" max="8243" width="4.5" style="3" customWidth="1"/>
    <col min="8244" max="8448" width="9" style="3"/>
    <col min="8449" max="8499" width="4.5" style="3" customWidth="1"/>
    <col min="8500" max="8704" width="9" style="3"/>
    <col min="8705" max="8755" width="4.5" style="3" customWidth="1"/>
    <col min="8756" max="8960" width="9" style="3"/>
    <col min="8961" max="9011" width="4.5" style="3" customWidth="1"/>
    <col min="9012" max="9216" width="9" style="3"/>
    <col min="9217" max="9267" width="4.5" style="3" customWidth="1"/>
    <col min="9268" max="9472" width="9" style="3"/>
    <col min="9473" max="9523" width="4.5" style="3" customWidth="1"/>
    <col min="9524" max="9728" width="9" style="3"/>
    <col min="9729" max="9779" width="4.5" style="3" customWidth="1"/>
    <col min="9780" max="9984" width="9" style="3"/>
    <col min="9985" max="10035" width="4.5" style="3" customWidth="1"/>
    <col min="10036" max="10240" width="9" style="3"/>
    <col min="10241" max="10291" width="4.5" style="3" customWidth="1"/>
    <col min="10292" max="10496" width="9" style="3"/>
    <col min="10497" max="10547" width="4.5" style="3" customWidth="1"/>
    <col min="10548" max="10752" width="9" style="3"/>
    <col min="10753" max="10803" width="4.5" style="3" customWidth="1"/>
    <col min="10804" max="11008" width="9" style="3"/>
    <col min="11009" max="11059" width="4.5" style="3" customWidth="1"/>
    <col min="11060" max="11264" width="9" style="3"/>
    <col min="11265" max="11315" width="4.5" style="3" customWidth="1"/>
    <col min="11316" max="11520" width="9" style="3"/>
    <col min="11521" max="11571" width="4.5" style="3" customWidth="1"/>
    <col min="11572" max="11776" width="9" style="3"/>
    <col min="11777" max="11827" width="4.5" style="3" customWidth="1"/>
    <col min="11828" max="12032" width="9" style="3"/>
    <col min="12033" max="12083" width="4.5" style="3" customWidth="1"/>
    <col min="12084" max="12288" width="9" style="3"/>
    <col min="12289" max="12339" width="4.5" style="3" customWidth="1"/>
    <col min="12340" max="12544" width="9" style="3"/>
    <col min="12545" max="12595" width="4.5" style="3" customWidth="1"/>
    <col min="12596" max="12800" width="9" style="3"/>
    <col min="12801" max="12851" width="4.5" style="3" customWidth="1"/>
    <col min="12852" max="13056" width="9" style="3"/>
    <col min="13057" max="13107" width="4.5" style="3" customWidth="1"/>
    <col min="13108" max="13312" width="9" style="3"/>
    <col min="13313" max="13363" width="4.5" style="3" customWidth="1"/>
    <col min="13364" max="13568" width="9" style="3"/>
    <col min="13569" max="13619" width="4.5" style="3" customWidth="1"/>
    <col min="13620" max="13824" width="9" style="3"/>
    <col min="13825" max="13875" width="4.5" style="3" customWidth="1"/>
    <col min="13876" max="14080" width="9" style="3"/>
    <col min="14081" max="14131" width="4.5" style="3" customWidth="1"/>
    <col min="14132" max="14336" width="9" style="3"/>
    <col min="14337" max="14387" width="4.5" style="3" customWidth="1"/>
    <col min="14388" max="14592" width="9" style="3"/>
    <col min="14593" max="14643" width="4.5" style="3" customWidth="1"/>
    <col min="14644" max="14848" width="9" style="3"/>
    <col min="14849" max="14899" width="4.5" style="3" customWidth="1"/>
    <col min="14900" max="15104" width="9" style="3"/>
    <col min="15105" max="15155" width="4.5" style="3" customWidth="1"/>
    <col min="15156" max="15360" width="9" style="3"/>
    <col min="15361" max="15411" width="4.5" style="3" customWidth="1"/>
    <col min="15412" max="15616" width="9" style="3"/>
    <col min="15617" max="15667" width="4.5" style="3" customWidth="1"/>
    <col min="15668" max="15872" width="9" style="3"/>
    <col min="15873" max="15923" width="4.5" style="3" customWidth="1"/>
    <col min="15924" max="16128" width="9" style="3"/>
    <col min="16129" max="16179" width="4.5" style="3" customWidth="1"/>
    <col min="16180" max="16384" width="9" style="3"/>
  </cols>
  <sheetData>
    <row r="1" spans="1:44" ht="18.75" customHeight="1" x14ac:dyDescent="0.4">
      <c r="A1" s="70" t="s">
        <v>119</v>
      </c>
      <c r="B1" s="22"/>
    </row>
    <row r="2" spans="1:44" ht="18.75" customHeight="1" thickBot="1" x14ac:dyDescent="0.45">
      <c r="A2" s="72" t="s">
        <v>120</v>
      </c>
      <c r="L2" s="886"/>
      <c r="M2" s="886"/>
      <c r="R2" s="886"/>
      <c r="S2" s="886"/>
    </row>
    <row r="3" spans="1:44" ht="18.75" customHeight="1" x14ac:dyDescent="0.4">
      <c r="A3" s="96"/>
      <c r="B3" s="97"/>
      <c r="C3" s="97"/>
      <c r="D3" s="97"/>
      <c r="E3" s="97"/>
      <c r="F3" s="97"/>
      <c r="G3" s="97"/>
      <c r="H3" s="97"/>
      <c r="I3" s="97"/>
      <c r="J3" s="98"/>
      <c r="K3" s="875" t="s">
        <v>83</v>
      </c>
      <c r="L3" s="875"/>
      <c r="M3" s="875" t="s">
        <v>84</v>
      </c>
      <c r="N3" s="875"/>
      <c r="O3" s="887" t="s">
        <v>815</v>
      </c>
      <c r="P3" s="887"/>
      <c r="Q3" s="887"/>
      <c r="R3" s="887"/>
      <c r="S3" s="887"/>
      <c r="T3" s="887"/>
      <c r="U3" s="887"/>
      <c r="V3" s="887"/>
      <c r="W3" s="887"/>
      <c r="X3" s="887"/>
      <c r="Y3" s="887"/>
      <c r="Z3" s="887"/>
      <c r="AA3" s="887"/>
      <c r="AB3" s="887"/>
      <c r="AC3" s="887"/>
      <c r="AD3" s="887"/>
      <c r="AE3" s="887"/>
      <c r="AF3" s="887"/>
      <c r="AG3" s="875" t="s">
        <v>86</v>
      </c>
      <c r="AH3" s="875"/>
      <c r="AI3" s="889" t="s">
        <v>167</v>
      </c>
      <c r="AJ3" s="889"/>
      <c r="AK3" s="889"/>
      <c r="AL3" s="889"/>
      <c r="AM3" s="875" t="s">
        <v>87</v>
      </c>
      <c r="AN3" s="875"/>
      <c r="AO3" s="875" t="s">
        <v>88</v>
      </c>
      <c r="AP3" s="875"/>
      <c r="AQ3" s="875" t="s">
        <v>89</v>
      </c>
      <c r="AR3" s="877"/>
    </row>
    <row r="4" spans="1:44" ht="18.75" customHeight="1" x14ac:dyDescent="0.4">
      <c r="A4" s="73"/>
      <c r="B4" s="102"/>
      <c r="C4" s="102"/>
      <c r="D4" s="102"/>
      <c r="E4" s="102"/>
      <c r="F4" s="900" t="s">
        <v>813</v>
      </c>
      <c r="G4" s="900"/>
      <c r="H4" s="900"/>
      <c r="I4" s="900"/>
      <c r="J4" s="901"/>
      <c r="K4" s="876"/>
      <c r="L4" s="876"/>
      <c r="M4" s="876"/>
      <c r="N4" s="876"/>
      <c r="O4" s="879" t="s">
        <v>90</v>
      </c>
      <c r="P4" s="879"/>
      <c r="Q4" s="879" t="s">
        <v>91</v>
      </c>
      <c r="R4" s="879"/>
      <c r="S4" s="880" t="s">
        <v>92</v>
      </c>
      <c r="T4" s="881"/>
      <c r="U4" s="880" t="s">
        <v>93</v>
      </c>
      <c r="V4" s="881"/>
      <c r="W4" s="880" t="s">
        <v>94</v>
      </c>
      <c r="X4" s="881"/>
      <c r="Y4" s="880" t="s">
        <v>95</v>
      </c>
      <c r="Z4" s="881"/>
      <c r="AA4" s="879" t="s">
        <v>804</v>
      </c>
      <c r="AB4" s="879"/>
      <c r="AC4" s="888"/>
      <c r="AD4" s="888"/>
      <c r="AE4" s="876" t="s">
        <v>96</v>
      </c>
      <c r="AF4" s="876"/>
      <c r="AG4" s="876"/>
      <c r="AH4" s="876"/>
      <c r="AI4" s="876" t="s">
        <v>816</v>
      </c>
      <c r="AJ4" s="876"/>
      <c r="AK4" s="879" t="s">
        <v>812</v>
      </c>
      <c r="AL4" s="876"/>
      <c r="AM4" s="876"/>
      <c r="AN4" s="876"/>
      <c r="AO4" s="876"/>
      <c r="AP4" s="876"/>
      <c r="AQ4" s="876"/>
      <c r="AR4" s="878"/>
    </row>
    <row r="5" spans="1:44" ht="18.75" customHeight="1" x14ac:dyDescent="0.4">
      <c r="A5" s="902" t="s">
        <v>814</v>
      </c>
      <c r="B5" s="900"/>
      <c r="C5" s="900"/>
      <c r="D5" s="900"/>
      <c r="E5" s="900"/>
      <c r="F5" s="900"/>
      <c r="G5" s="102"/>
      <c r="H5" s="102"/>
      <c r="I5" s="102"/>
      <c r="J5" s="74"/>
      <c r="K5" s="876"/>
      <c r="L5" s="876"/>
      <c r="M5" s="876"/>
      <c r="N5" s="876"/>
      <c r="O5" s="879"/>
      <c r="P5" s="879"/>
      <c r="Q5" s="879"/>
      <c r="R5" s="879"/>
      <c r="S5" s="882"/>
      <c r="T5" s="883"/>
      <c r="U5" s="882"/>
      <c r="V5" s="883"/>
      <c r="W5" s="882"/>
      <c r="X5" s="883"/>
      <c r="Y5" s="882"/>
      <c r="Z5" s="883"/>
      <c r="AA5" s="879"/>
      <c r="AB5" s="879"/>
      <c r="AC5" s="888"/>
      <c r="AD5" s="888"/>
      <c r="AE5" s="876"/>
      <c r="AF5" s="876"/>
      <c r="AG5" s="876"/>
      <c r="AH5" s="876"/>
      <c r="AI5" s="876"/>
      <c r="AJ5" s="876"/>
      <c r="AK5" s="876"/>
      <c r="AL5" s="876"/>
      <c r="AM5" s="876"/>
      <c r="AN5" s="876"/>
      <c r="AO5" s="876"/>
      <c r="AP5" s="876"/>
      <c r="AQ5" s="876"/>
      <c r="AR5" s="878"/>
    </row>
    <row r="6" spans="1:44" ht="18.75" customHeight="1" x14ac:dyDescent="0.4">
      <c r="A6" s="99"/>
      <c r="B6" s="100"/>
      <c r="C6" s="100"/>
      <c r="D6" s="100"/>
      <c r="E6" s="100"/>
      <c r="F6" s="100"/>
      <c r="G6" s="100"/>
      <c r="H6" s="100"/>
      <c r="I6" s="100"/>
      <c r="J6" s="101"/>
      <c r="K6" s="876"/>
      <c r="L6" s="876"/>
      <c r="M6" s="876"/>
      <c r="N6" s="876"/>
      <c r="O6" s="879"/>
      <c r="P6" s="879"/>
      <c r="Q6" s="879"/>
      <c r="R6" s="879"/>
      <c r="S6" s="884"/>
      <c r="T6" s="885"/>
      <c r="U6" s="884"/>
      <c r="V6" s="885"/>
      <c r="W6" s="884"/>
      <c r="X6" s="885"/>
      <c r="Y6" s="884"/>
      <c r="Z6" s="885"/>
      <c r="AA6" s="879"/>
      <c r="AB6" s="879"/>
      <c r="AC6" s="888"/>
      <c r="AD6" s="888"/>
      <c r="AE6" s="876"/>
      <c r="AF6" s="876"/>
      <c r="AG6" s="876"/>
      <c r="AH6" s="876"/>
      <c r="AI6" s="876"/>
      <c r="AJ6" s="876"/>
      <c r="AK6" s="876"/>
      <c r="AL6" s="876"/>
      <c r="AM6" s="876"/>
      <c r="AN6" s="876"/>
      <c r="AO6" s="876"/>
      <c r="AP6" s="876"/>
      <c r="AQ6" s="876"/>
      <c r="AR6" s="878"/>
    </row>
    <row r="7" spans="1:44" ht="18.75" customHeight="1" x14ac:dyDescent="0.4">
      <c r="A7" s="890" t="str">
        <f>"R"&amp;表紙・鑑!S3-2&amp;"年度末職員数"</f>
        <v>R3年度末職員数</v>
      </c>
      <c r="B7" s="891"/>
      <c r="C7" s="891"/>
      <c r="D7" s="891"/>
      <c r="E7" s="891"/>
      <c r="F7" s="891"/>
      <c r="G7" s="891"/>
      <c r="H7" s="891"/>
      <c r="I7" s="891"/>
      <c r="J7" s="892"/>
      <c r="K7" s="896"/>
      <c r="L7" s="897"/>
      <c r="M7" s="896"/>
      <c r="N7" s="897"/>
      <c r="O7" s="896"/>
      <c r="P7" s="897"/>
      <c r="Q7" s="896"/>
      <c r="R7" s="897"/>
      <c r="S7" s="896"/>
      <c r="T7" s="897"/>
      <c r="U7" s="896"/>
      <c r="V7" s="897"/>
      <c r="W7" s="896"/>
      <c r="X7" s="897"/>
      <c r="Y7" s="896"/>
      <c r="Z7" s="897"/>
      <c r="AA7" s="896"/>
      <c r="AB7" s="897"/>
      <c r="AC7" s="896"/>
      <c r="AD7" s="897"/>
      <c r="AE7" s="903" t="str">
        <f>IF(SUM(O7:AD8) = 0, "", SUM(O7:AD8))</f>
        <v/>
      </c>
      <c r="AF7" s="892"/>
      <c r="AG7" s="896"/>
      <c r="AH7" s="897"/>
      <c r="AI7" s="896"/>
      <c r="AJ7" s="897"/>
      <c r="AK7" s="896"/>
      <c r="AL7" s="897"/>
      <c r="AM7" s="896"/>
      <c r="AN7" s="897"/>
      <c r="AO7" s="896"/>
      <c r="AP7" s="897"/>
      <c r="AQ7" s="903" t="str">
        <f>IF(SUM(AE7,AG7,AI7,AM7,AO7,K7,M7) = 0,"",SUM(AE7,AG7,AI7,AM7,AO7,K7,M7))</f>
        <v/>
      </c>
      <c r="AR7" s="904"/>
    </row>
    <row r="8" spans="1:44" ht="18.75" customHeight="1" x14ac:dyDescent="0.4">
      <c r="A8" s="893"/>
      <c r="B8" s="894"/>
      <c r="C8" s="894"/>
      <c r="D8" s="894"/>
      <c r="E8" s="894"/>
      <c r="F8" s="894"/>
      <c r="G8" s="894"/>
      <c r="H8" s="894"/>
      <c r="I8" s="894"/>
      <c r="J8" s="895"/>
      <c r="K8" s="898"/>
      <c r="L8" s="899"/>
      <c r="M8" s="898"/>
      <c r="N8" s="899"/>
      <c r="O8" s="898"/>
      <c r="P8" s="899"/>
      <c r="Q8" s="898"/>
      <c r="R8" s="899"/>
      <c r="S8" s="898"/>
      <c r="T8" s="899"/>
      <c r="U8" s="898"/>
      <c r="V8" s="899"/>
      <c r="W8" s="898"/>
      <c r="X8" s="899"/>
      <c r="Y8" s="898"/>
      <c r="Z8" s="899"/>
      <c r="AA8" s="898"/>
      <c r="AB8" s="899"/>
      <c r="AC8" s="898"/>
      <c r="AD8" s="899"/>
      <c r="AE8" s="905"/>
      <c r="AF8" s="895"/>
      <c r="AG8" s="898"/>
      <c r="AH8" s="899"/>
      <c r="AI8" s="898"/>
      <c r="AJ8" s="899"/>
      <c r="AK8" s="898"/>
      <c r="AL8" s="899"/>
      <c r="AM8" s="898"/>
      <c r="AN8" s="899"/>
      <c r="AO8" s="898"/>
      <c r="AP8" s="899"/>
      <c r="AQ8" s="905"/>
      <c r="AR8" s="906"/>
    </row>
    <row r="9" spans="1:44" ht="18.75" customHeight="1" x14ac:dyDescent="0.4">
      <c r="A9" s="907" t="str">
        <f>"R"&amp;表紙・鑑!S3-1</f>
        <v>R4</v>
      </c>
      <c r="B9" s="909" t="s">
        <v>121</v>
      </c>
      <c r="C9" s="910"/>
      <c r="D9" s="903" t="s">
        <v>122</v>
      </c>
      <c r="E9" s="891"/>
      <c r="F9" s="891"/>
      <c r="G9" s="891"/>
      <c r="H9" s="891"/>
      <c r="I9" s="891"/>
      <c r="J9" s="892"/>
      <c r="K9" s="896"/>
      <c r="L9" s="897"/>
      <c r="M9" s="896"/>
      <c r="N9" s="897"/>
      <c r="O9" s="896"/>
      <c r="P9" s="897"/>
      <c r="Q9" s="896"/>
      <c r="R9" s="897"/>
      <c r="S9" s="896"/>
      <c r="T9" s="897"/>
      <c r="U9" s="896"/>
      <c r="V9" s="897"/>
      <c r="W9" s="896"/>
      <c r="X9" s="897"/>
      <c r="Y9" s="896"/>
      <c r="Z9" s="897"/>
      <c r="AA9" s="896"/>
      <c r="AB9" s="897"/>
      <c r="AC9" s="896"/>
      <c r="AD9" s="897"/>
      <c r="AE9" s="903" t="str">
        <f>IF(SUM(O9:AD10) = 0, "", SUM(O9:AD10))</f>
        <v/>
      </c>
      <c r="AF9" s="892"/>
      <c r="AG9" s="896"/>
      <c r="AH9" s="897"/>
      <c r="AI9" s="896"/>
      <c r="AJ9" s="897"/>
      <c r="AK9" s="896"/>
      <c r="AL9" s="897"/>
      <c r="AM9" s="896"/>
      <c r="AN9" s="897"/>
      <c r="AO9" s="896"/>
      <c r="AP9" s="897"/>
      <c r="AQ9" s="903" t="str">
        <f>IF(SUM(AE9,AG9,AI9,AM9,AO9,K9,M9) = 0,"",SUM(AE9,AG9,AI9,AM9,AO9,K9,M9))</f>
        <v/>
      </c>
      <c r="AR9" s="904"/>
    </row>
    <row r="10" spans="1:44" ht="18.75" customHeight="1" x14ac:dyDescent="0.4">
      <c r="A10" s="908"/>
      <c r="B10" s="911"/>
      <c r="C10" s="912"/>
      <c r="D10" s="905"/>
      <c r="E10" s="894"/>
      <c r="F10" s="894"/>
      <c r="G10" s="894"/>
      <c r="H10" s="894"/>
      <c r="I10" s="894"/>
      <c r="J10" s="895"/>
      <c r="K10" s="898"/>
      <c r="L10" s="899"/>
      <c r="M10" s="898"/>
      <c r="N10" s="899"/>
      <c r="O10" s="898"/>
      <c r="P10" s="899"/>
      <c r="Q10" s="898"/>
      <c r="R10" s="899"/>
      <c r="S10" s="898"/>
      <c r="T10" s="899"/>
      <c r="U10" s="898"/>
      <c r="V10" s="899"/>
      <c r="W10" s="898"/>
      <c r="X10" s="899"/>
      <c r="Y10" s="898"/>
      <c r="Z10" s="899"/>
      <c r="AA10" s="898"/>
      <c r="AB10" s="899"/>
      <c r="AC10" s="898"/>
      <c r="AD10" s="899"/>
      <c r="AE10" s="905"/>
      <c r="AF10" s="895"/>
      <c r="AG10" s="898"/>
      <c r="AH10" s="899"/>
      <c r="AI10" s="898"/>
      <c r="AJ10" s="899"/>
      <c r="AK10" s="898"/>
      <c r="AL10" s="899"/>
      <c r="AM10" s="898"/>
      <c r="AN10" s="899"/>
      <c r="AO10" s="898"/>
      <c r="AP10" s="899"/>
      <c r="AQ10" s="905"/>
      <c r="AR10" s="906"/>
    </row>
    <row r="11" spans="1:44" ht="18.75" customHeight="1" x14ac:dyDescent="0.4">
      <c r="A11" s="908" t="s">
        <v>123</v>
      </c>
      <c r="B11" s="911"/>
      <c r="C11" s="912"/>
      <c r="D11" s="903" t="s">
        <v>124</v>
      </c>
      <c r="E11" s="891"/>
      <c r="F11" s="891"/>
      <c r="G11" s="891"/>
      <c r="H11" s="891"/>
      <c r="I11" s="891"/>
      <c r="J11" s="892"/>
      <c r="K11" s="896"/>
      <c r="L11" s="897"/>
      <c r="M11" s="896"/>
      <c r="N11" s="897"/>
      <c r="O11" s="896"/>
      <c r="P11" s="897"/>
      <c r="Q11" s="896"/>
      <c r="R11" s="897"/>
      <c r="S11" s="896"/>
      <c r="T11" s="897"/>
      <c r="U11" s="896"/>
      <c r="V11" s="897"/>
      <c r="W11" s="896"/>
      <c r="X11" s="897"/>
      <c r="Y11" s="896"/>
      <c r="Z11" s="897"/>
      <c r="AA11" s="896"/>
      <c r="AB11" s="897"/>
      <c r="AC11" s="896"/>
      <c r="AD11" s="897"/>
      <c r="AE11" s="903" t="str">
        <f>IF(SUM(O11:AD12) = 0, "", SUM(O11:AD12))</f>
        <v/>
      </c>
      <c r="AF11" s="892"/>
      <c r="AG11" s="896"/>
      <c r="AH11" s="897"/>
      <c r="AI11" s="896"/>
      <c r="AJ11" s="897"/>
      <c r="AK11" s="896"/>
      <c r="AL11" s="897"/>
      <c r="AM11" s="896"/>
      <c r="AN11" s="897"/>
      <c r="AO11" s="896"/>
      <c r="AP11" s="897"/>
      <c r="AQ11" s="903" t="str">
        <f>IF(SUM(AE11,AG11,AI11,AM11,AO11,K11,M11) = 0,"",SUM(AE11,AG11,AI11,AM11,AO11,K11,M11))</f>
        <v/>
      </c>
      <c r="AR11" s="904"/>
    </row>
    <row r="12" spans="1:44" ht="18.75" customHeight="1" x14ac:dyDescent="0.4">
      <c r="A12" s="908"/>
      <c r="B12" s="913"/>
      <c r="C12" s="914"/>
      <c r="D12" s="905"/>
      <c r="E12" s="894"/>
      <c r="F12" s="894"/>
      <c r="G12" s="894"/>
      <c r="H12" s="894"/>
      <c r="I12" s="894"/>
      <c r="J12" s="895"/>
      <c r="K12" s="898"/>
      <c r="L12" s="899"/>
      <c r="M12" s="898"/>
      <c r="N12" s="899"/>
      <c r="O12" s="898"/>
      <c r="P12" s="899"/>
      <c r="Q12" s="898"/>
      <c r="R12" s="899"/>
      <c r="S12" s="898"/>
      <c r="T12" s="899"/>
      <c r="U12" s="898"/>
      <c r="V12" s="899"/>
      <c r="W12" s="898"/>
      <c r="X12" s="899"/>
      <c r="Y12" s="898"/>
      <c r="Z12" s="899"/>
      <c r="AA12" s="898"/>
      <c r="AB12" s="899"/>
      <c r="AC12" s="898"/>
      <c r="AD12" s="899"/>
      <c r="AE12" s="905"/>
      <c r="AF12" s="895"/>
      <c r="AG12" s="898"/>
      <c r="AH12" s="899"/>
      <c r="AI12" s="898"/>
      <c r="AJ12" s="899"/>
      <c r="AK12" s="898"/>
      <c r="AL12" s="899"/>
      <c r="AM12" s="898"/>
      <c r="AN12" s="899"/>
      <c r="AO12" s="898"/>
      <c r="AP12" s="899"/>
      <c r="AQ12" s="905"/>
      <c r="AR12" s="906"/>
    </row>
    <row r="13" spans="1:44" ht="18.75" customHeight="1" x14ac:dyDescent="0.4">
      <c r="A13" s="908" t="s">
        <v>125</v>
      </c>
      <c r="B13" s="903" t="str">
        <f>"R"&amp;表紙・鑑!S3-1&amp;"年度末職員数"</f>
        <v>R4年度末職員数</v>
      </c>
      <c r="C13" s="891"/>
      <c r="D13" s="891"/>
      <c r="E13" s="891"/>
      <c r="F13" s="891"/>
      <c r="G13" s="891"/>
      <c r="H13" s="891"/>
      <c r="I13" s="891"/>
      <c r="J13" s="892"/>
      <c r="K13" s="903" t="str">
        <f>IF(AND(K7=0,K9=0,K11=0),"",K7+K9-K11)</f>
        <v/>
      </c>
      <c r="L13" s="892"/>
      <c r="M13" s="903" t="str">
        <f>IF(AND(M7=0,M9=0,M11=0),"",M7+M9-M11)</f>
        <v/>
      </c>
      <c r="N13" s="892"/>
      <c r="O13" s="903" t="str">
        <f>IF(AND(O7=0,O9=0,O11=0),"",O7+O9-O11)</f>
        <v/>
      </c>
      <c r="P13" s="892"/>
      <c r="Q13" s="903" t="str">
        <f>IF(AND(Q7=0,Q9=0,Q11=0),"",Q7+Q9-Q11)</f>
        <v/>
      </c>
      <c r="R13" s="892"/>
      <c r="S13" s="903" t="str">
        <f>IF(AND(S7=0,S9=0,S11=0),"",S7+S9-S11)</f>
        <v/>
      </c>
      <c r="T13" s="892"/>
      <c r="U13" s="903" t="str">
        <f>IF(AND(U7=0,U9=0,U11=0),"",U7+U9-U11)</f>
        <v/>
      </c>
      <c r="V13" s="892"/>
      <c r="W13" s="903" t="str">
        <f>IF(AND(W7=0,W9=0,W11=0),"",W7+W9-W11)</f>
        <v/>
      </c>
      <c r="X13" s="892"/>
      <c r="Y13" s="903" t="str">
        <f>IF(AND(Y7=0,Y9=0,Y11=0),"",Y7+Y9-Y11)</f>
        <v/>
      </c>
      <c r="Z13" s="892"/>
      <c r="AA13" s="903" t="str">
        <f>IF(AND(AA7=0,AA9=0,AA11=0),"",AA7+AA9-AA11)</f>
        <v/>
      </c>
      <c r="AB13" s="892"/>
      <c r="AC13" s="903" t="str">
        <f>IF(AND(AC7=0,AC9=0,AC11=0),"",AC7+AC9-AC11)</f>
        <v/>
      </c>
      <c r="AD13" s="892"/>
      <c r="AE13" s="903" t="str">
        <f>IF(SUM(O13:AD14) = 0, "", SUM(O13:AD14))</f>
        <v/>
      </c>
      <c r="AF13" s="892"/>
      <c r="AG13" s="903" t="str">
        <f>IF(AND(AG7=0,AG9=0,AG11=0),"",AG7+AG9-AG11)</f>
        <v/>
      </c>
      <c r="AH13" s="892"/>
      <c r="AI13" s="903" t="str">
        <f>IF(AND(AI7=0,AI9=0,AI11=0),"",AI7+AI9-AI11)</f>
        <v/>
      </c>
      <c r="AJ13" s="892"/>
      <c r="AK13" s="903" t="str">
        <f>IF(AND(AK7=0,AK9=0,AK11=0),"",AK7+AK9-AK11)</f>
        <v/>
      </c>
      <c r="AL13" s="892"/>
      <c r="AM13" s="903" t="str">
        <f>IF(AND(AM7=0,AM9=0,AM11=0),"",AM7+AM9-AM11)</f>
        <v/>
      </c>
      <c r="AN13" s="892"/>
      <c r="AO13" s="903" t="str">
        <f>IF(AND(AO7=0,AO9=0,AO11=0),"",AO7+AO9-AO11)</f>
        <v/>
      </c>
      <c r="AP13" s="892"/>
      <c r="AQ13" s="903" t="str">
        <f>IF(SUM(AE13,AG13,AI13,AM13,AO13,K13,M13) = 0,"",SUM(AE13,AG13,AI13,AM13,AO13,K13,M13))</f>
        <v/>
      </c>
      <c r="AR13" s="904"/>
    </row>
    <row r="14" spans="1:44" ht="18.75" customHeight="1" x14ac:dyDescent="0.4">
      <c r="A14" s="915"/>
      <c r="B14" s="905"/>
      <c r="C14" s="894"/>
      <c r="D14" s="894"/>
      <c r="E14" s="894"/>
      <c r="F14" s="894"/>
      <c r="G14" s="894"/>
      <c r="H14" s="894"/>
      <c r="I14" s="894"/>
      <c r="J14" s="895"/>
      <c r="K14" s="905"/>
      <c r="L14" s="895"/>
      <c r="M14" s="905"/>
      <c r="N14" s="895"/>
      <c r="O14" s="905"/>
      <c r="P14" s="895"/>
      <c r="Q14" s="905"/>
      <c r="R14" s="895"/>
      <c r="S14" s="905"/>
      <c r="T14" s="895"/>
      <c r="U14" s="905"/>
      <c r="V14" s="895"/>
      <c r="W14" s="905"/>
      <c r="X14" s="895"/>
      <c r="Y14" s="905"/>
      <c r="Z14" s="895"/>
      <c r="AA14" s="905"/>
      <c r="AB14" s="895"/>
      <c r="AC14" s="905"/>
      <c r="AD14" s="895"/>
      <c r="AE14" s="905"/>
      <c r="AF14" s="895"/>
      <c r="AG14" s="905"/>
      <c r="AH14" s="895"/>
      <c r="AI14" s="905"/>
      <c r="AJ14" s="895"/>
      <c r="AK14" s="905"/>
      <c r="AL14" s="895"/>
      <c r="AM14" s="905"/>
      <c r="AN14" s="895"/>
      <c r="AO14" s="905"/>
      <c r="AP14" s="895"/>
      <c r="AQ14" s="905"/>
      <c r="AR14" s="906"/>
    </row>
    <row r="15" spans="1:44" ht="18.75" customHeight="1" x14ac:dyDescent="0.4">
      <c r="A15" s="907" t="str">
        <f>"R"&amp;表紙・鑑!S3</f>
        <v>R5</v>
      </c>
      <c r="B15" s="909" t="s">
        <v>121</v>
      </c>
      <c r="C15" s="910"/>
      <c r="D15" s="891" t="s">
        <v>122</v>
      </c>
      <c r="E15" s="891"/>
      <c r="F15" s="891"/>
      <c r="G15" s="891"/>
      <c r="H15" s="891"/>
      <c r="I15" s="891"/>
      <c r="J15" s="892"/>
      <c r="K15" s="896"/>
      <c r="L15" s="897"/>
      <c r="M15" s="896"/>
      <c r="N15" s="897"/>
      <c r="O15" s="896"/>
      <c r="P15" s="897"/>
      <c r="Q15" s="896"/>
      <c r="R15" s="897"/>
      <c r="S15" s="896"/>
      <c r="T15" s="897"/>
      <c r="U15" s="896"/>
      <c r="V15" s="897"/>
      <c r="W15" s="896"/>
      <c r="X15" s="897"/>
      <c r="Y15" s="896"/>
      <c r="Z15" s="897"/>
      <c r="AA15" s="896"/>
      <c r="AB15" s="897"/>
      <c r="AC15" s="896"/>
      <c r="AD15" s="897"/>
      <c r="AE15" s="903" t="str">
        <f>IF(SUM(O15:AD16) = 0, "", SUM(O15:AD16))</f>
        <v/>
      </c>
      <c r="AF15" s="892"/>
      <c r="AG15" s="896"/>
      <c r="AH15" s="897"/>
      <c r="AI15" s="896"/>
      <c r="AJ15" s="897"/>
      <c r="AK15" s="896"/>
      <c r="AL15" s="897"/>
      <c r="AM15" s="896"/>
      <c r="AN15" s="897"/>
      <c r="AO15" s="896"/>
      <c r="AP15" s="897"/>
      <c r="AQ15" s="903" t="str">
        <f>IF(SUM(AE15,AG15,AI15,AM15,AO15,K15,M15) = 0,"",SUM(AE15,AG15,AI15,AM15,AO15,K15,M15))</f>
        <v/>
      </c>
      <c r="AR15" s="904"/>
    </row>
    <row r="16" spans="1:44" ht="18.75" customHeight="1" x14ac:dyDescent="0.4">
      <c r="A16" s="908"/>
      <c r="B16" s="911"/>
      <c r="C16" s="912"/>
      <c r="D16" s="894"/>
      <c r="E16" s="894"/>
      <c r="F16" s="894"/>
      <c r="G16" s="894"/>
      <c r="H16" s="894"/>
      <c r="I16" s="894"/>
      <c r="J16" s="895"/>
      <c r="K16" s="898"/>
      <c r="L16" s="899"/>
      <c r="M16" s="898"/>
      <c r="N16" s="899"/>
      <c r="O16" s="898"/>
      <c r="P16" s="899"/>
      <c r="Q16" s="898"/>
      <c r="R16" s="899"/>
      <c r="S16" s="898"/>
      <c r="T16" s="899"/>
      <c r="U16" s="898"/>
      <c r="V16" s="899"/>
      <c r="W16" s="898"/>
      <c r="X16" s="899"/>
      <c r="Y16" s="898"/>
      <c r="Z16" s="899"/>
      <c r="AA16" s="898"/>
      <c r="AB16" s="899"/>
      <c r="AC16" s="898"/>
      <c r="AD16" s="899"/>
      <c r="AE16" s="905"/>
      <c r="AF16" s="895"/>
      <c r="AG16" s="898"/>
      <c r="AH16" s="899"/>
      <c r="AI16" s="898"/>
      <c r="AJ16" s="899"/>
      <c r="AK16" s="898"/>
      <c r="AL16" s="899"/>
      <c r="AM16" s="898"/>
      <c r="AN16" s="899"/>
      <c r="AO16" s="898"/>
      <c r="AP16" s="899"/>
      <c r="AQ16" s="905"/>
      <c r="AR16" s="906"/>
    </row>
    <row r="17" spans="1:44" ht="18.75" customHeight="1" x14ac:dyDescent="0.4">
      <c r="A17" s="908" t="s">
        <v>123</v>
      </c>
      <c r="B17" s="911"/>
      <c r="C17" s="912"/>
      <c r="D17" s="891" t="s">
        <v>124</v>
      </c>
      <c r="E17" s="891"/>
      <c r="F17" s="891"/>
      <c r="G17" s="891"/>
      <c r="H17" s="891"/>
      <c r="I17" s="891"/>
      <c r="J17" s="892"/>
      <c r="K17" s="896"/>
      <c r="L17" s="897"/>
      <c r="M17" s="896"/>
      <c r="N17" s="897"/>
      <c r="O17" s="896"/>
      <c r="P17" s="897"/>
      <c r="Q17" s="896"/>
      <c r="R17" s="897"/>
      <c r="S17" s="896"/>
      <c r="T17" s="897"/>
      <c r="U17" s="896"/>
      <c r="V17" s="897"/>
      <c r="W17" s="896"/>
      <c r="X17" s="897"/>
      <c r="Y17" s="896"/>
      <c r="Z17" s="897"/>
      <c r="AA17" s="896"/>
      <c r="AB17" s="897"/>
      <c r="AC17" s="896"/>
      <c r="AD17" s="897"/>
      <c r="AE17" s="903" t="str">
        <f>IF(SUM(O17:AD18) = 0, "", SUM(O17:AD18))</f>
        <v/>
      </c>
      <c r="AF17" s="892"/>
      <c r="AG17" s="896"/>
      <c r="AH17" s="897"/>
      <c r="AI17" s="896"/>
      <c r="AJ17" s="897"/>
      <c r="AK17" s="896"/>
      <c r="AL17" s="897"/>
      <c r="AM17" s="896"/>
      <c r="AN17" s="897"/>
      <c r="AO17" s="896"/>
      <c r="AP17" s="897"/>
      <c r="AQ17" s="903" t="str">
        <f>IF(SUM(AE17,AG17,AI17,AM17,AO17,K17,M17) = 0,"",SUM(AE17,AG17,AI17,AM17,AO17,K17,M17))</f>
        <v/>
      </c>
      <c r="AR17" s="904"/>
    </row>
    <row r="18" spans="1:44" ht="18.75" customHeight="1" x14ac:dyDescent="0.4">
      <c r="A18" s="908"/>
      <c r="B18" s="913"/>
      <c r="C18" s="914"/>
      <c r="D18" s="894"/>
      <c r="E18" s="894"/>
      <c r="F18" s="894"/>
      <c r="G18" s="894"/>
      <c r="H18" s="894"/>
      <c r="I18" s="894"/>
      <c r="J18" s="895"/>
      <c r="K18" s="898"/>
      <c r="L18" s="899"/>
      <c r="M18" s="898"/>
      <c r="N18" s="899"/>
      <c r="O18" s="898"/>
      <c r="P18" s="899"/>
      <c r="Q18" s="898"/>
      <c r="R18" s="899"/>
      <c r="S18" s="898"/>
      <c r="T18" s="899"/>
      <c r="U18" s="898"/>
      <c r="V18" s="899"/>
      <c r="W18" s="898"/>
      <c r="X18" s="899"/>
      <c r="Y18" s="898"/>
      <c r="Z18" s="899"/>
      <c r="AA18" s="898"/>
      <c r="AB18" s="899"/>
      <c r="AC18" s="898"/>
      <c r="AD18" s="899"/>
      <c r="AE18" s="905"/>
      <c r="AF18" s="895"/>
      <c r="AG18" s="898"/>
      <c r="AH18" s="899"/>
      <c r="AI18" s="898"/>
      <c r="AJ18" s="899"/>
      <c r="AK18" s="898"/>
      <c r="AL18" s="899"/>
      <c r="AM18" s="898"/>
      <c r="AN18" s="899"/>
      <c r="AO18" s="898"/>
      <c r="AP18" s="899"/>
      <c r="AQ18" s="905"/>
      <c r="AR18" s="906"/>
    </row>
    <row r="19" spans="1:44" ht="18.75" customHeight="1" x14ac:dyDescent="0.4">
      <c r="A19" s="908" t="s">
        <v>125</v>
      </c>
      <c r="B19" s="102"/>
      <c r="C19" s="918"/>
      <c r="D19" s="919"/>
      <c r="E19" s="921" t="s">
        <v>16</v>
      </c>
      <c r="F19" s="923"/>
      <c r="G19" s="923"/>
      <c r="H19" s="925" t="s">
        <v>126</v>
      </c>
      <c r="I19" s="925"/>
      <c r="J19" s="925"/>
      <c r="K19" s="876" t="str">
        <f>IF(ISERROR(K13+K15-K17),IF(K13="",IF(AND(K15=0,K17=0),"",K15-K17),K13),K13+K15-K17)</f>
        <v/>
      </c>
      <c r="L19" s="876"/>
      <c r="M19" s="876" t="str">
        <f>IF(ISERROR(M13+M15-M17),IF(M13="",IF(AND(M15=0,M17=0),"",M15-M17),M13),M13+M15-M17)</f>
        <v/>
      </c>
      <c r="N19" s="876"/>
      <c r="O19" s="876" t="str">
        <f>IF(ISERROR(O13+O15-O17),IF(O13="",IF(AND(O15=0,O17=0),"",O15-O17),O13),O13+O15-O17)</f>
        <v/>
      </c>
      <c r="P19" s="876"/>
      <c r="Q19" s="876" t="str">
        <f>IF(ISERROR(Q13+Q15-Q17),IF(Q13="",IF(AND(Q15=0,Q17=0),"",Q15-Q17),Q13),Q13+Q15-Q17)</f>
        <v/>
      </c>
      <c r="R19" s="876"/>
      <c r="S19" s="876" t="str">
        <f>IF(ISERROR(S13+S15-S17),IF(S13="",IF(AND(S15=0,S17=0),"",S15-S17),S13),S13+S15-S17)</f>
        <v/>
      </c>
      <c r="T19" s="876"/>
      <c r="U19" s="876" t="str">
        <f>IF(ISERROR(U13+U15-U17),IF(U13="",IF(AND(U15=0,U17=0),"",U15-U17),U13),U13+U15-U17)</f>
        <v/>
      </c>
      <c r="V19" s="876"/>
      <c r="W19" s="876" t="str">
        <f>IF(ISERROR(W13+W15-W17),IF(W13="",IF(AND(W15=0,W17=0),"",W15-W17),W13),W13+W15-W17)</f>
        <v/>
      </c>
      <c r="X19" s="876"/>
      <c r="Y19" s="876" t="str">
        <f>IF(ISERROR(Y13+Y15-Y17),IF(Y13="",IF(AND(Y15=0,Y17=0),"",Y15-Y17),Y13),Y13+Y15-Y17)</f>
        <v/>
      </c>
      <c r="Z19" s="876"/>
      <c r="AA19" s="876" t="str">
        <f>IF(ISERROR(AA13+AA15-AA17),IF(AA13="",IF(AND(AA15=0,AA17=0),"",AA15-AA17),AA13),AA13+AA15-AA17)</f>
        <v/>
      </c>
      <c r="AB19" s="876"/>
      <c r="AC19" s="876" t="str">
        <f>IF(ISERROR(AC13+AC15-AC17),IF(AC13="",IF(AND(AC15=0,AC17=0),"",AC15-AC17),AC13),AC13+AC15-AC17)</f>
        <v/>
      </c>
      <c r="AD19" s="876"/>
      <c r="AE19" s="903" t="str">
        <f>IF(SUM(O19:AD20) = 0, "", SUM(O19:AD20))</f>
        <v/>
      </c>
      <c r="AF19" s="892"/>
      <c r="AG19" s="876" t="str">
        <f>IF(ISERROR(AG13+AG15-AG17),IF(AG13="",IF(AND(AG15=0,AG17=0),"",AG15-AG17),AG13),AG13+AG15-AG17)</f>
        <v/>
      </c>
      <c r="AH19" s="876"/>
      <c r="AI19" s="876" t="str">
        <f>IF(ISERROR(AI13+AI15-AI17),IF(AI13="",IF(AND(AI15=0,AI17=0),"",AI15-AI17),AI13),AI13+AI15-AI17)</f>
        <v/>
      </c>
      <c r="AJ19" s="876"/>
      <c r="AK19" s="876" t="str">
        <f>IF(ISERROR(AK13+AK15-AK17),IF(AK13="",IF(AND(AK15=0,AK17=0),"",AK15-AK17),AK13),AK13+AK15-AK17)</f>
        <v/>
      </c>
      <c r="AL19" s="876"/>
      <c r="AM19" s="876" t="str">
        <f>IF(ISERROR(AM13+AM15-AM17),IF(AM13="",IF(AND(AM15=0,AM17=0),"",AM15-AM17),AM13),AM13+AM15-AM17)</f>
        <v/>
      </c>
      <c r="AN19" s="876"/>
      <c r="AO19" s="876" t="str">
        <f>IF(ISERROR(AO13+AO15-AO17),IF(AO13="",IF(AND(AO15=0,AO17=0),"",AO15-AO17),AO13),AO13+AO15-AO17)</f>
        <v/>
      </c>
      <c r="AP19" s="876"/>
      <c r="AQ19" s="903" t="str">
        <f>IF(SUM(AE19,AG19,AI19,AM19,AO19,K19,M19) = 0,"",SUM(AE19,AG19,AI19,AM19,AO19,K19,M19))</f>
        <v/>
      </c>
      <c r="AR19" s="904"/>
    </row>
    <row r="20" spans="1:44" ht="18.75" customHeight="1" thickBot="1" x14ac:dyDescent="0.45">
      <c r="A20" s="917"/>
      <c r="B20" s="75"/>
      <c r="C20" s="920"/>
      <c r="D20" s="920"/>
      <c r="E20" s="922"/>
      <c r="F20" s="924"/>
      <c r="G20" s="924"/>
      <c r="H20" s="926"/>
      <c r="I20" s="926"/>
      <c r="J20" s="926"/>
      <c r="K20" s="916"/>
      <c r="L20" s="916"/>
      <c r="M20" s="916"/>
      <c r="N20" s="916"/>
      <c r="O20" s="916"/>
      <c r="P20" s="916"/>
      <c r="Q20" s="916"/>
      <c r="R20" s="916"/>
      <c r="S20" s="916"/>
      <c r="T20" s="916"/>
      <c r="U20" s="916"/>
      <c r="V20" s="916"/>
      <c r="W20" s="916"/>
      <c r="X20" s="916"/>
      <c r="Y20" s="916"/>
      <c r="Z20" s="916"/>
      <c r="AA20" s="916"/>
      <c r="AB20" s="916"/>
      <c r="AC20" s="916"/>
      <c r="AD20" s="916"/>
      <c r="AE20" s="931"/>
      <c r="AF20" s="938"/>
      <c r="AG20" s="916"/>
      <c r="AH20" s="916"/>
      <c r="AI20" s="916"/>
      <c r="AJ20" s="916"/>
      <c r="AK20" s="916"/>
      <c r="AL20" s="916"/>
      <c r="AM20" s="916"/>
      <c r="AN20" s="916"/>
      <c r="AO20" s="916"/>
      <c r="AP20" s="916"/>
      <c r="AQ20" s="931"/>
      <c r="AR20" s="932"/>
    </row>
    <row r="21" spans="1:44" ht="18.75" customHeight="1" x14ac:dyDescent="0.4">
      <c r="A21" s="76" t="s">
        <v>77</v>
      </c>
      <c r="B21" s="72" t="s">
        <v>817</v>
      </c>
    </row>
    <row r="22" spans="1:44" ht="18.75" customHeight="1" x14ac:dyDescent="0.4">
      <c r="A22" s="72"/>
      <c r="B22" s="72" t="s">
        <v>127</v>
      </c>
    </row>
    <row r="23" spans="1:44" ht="18.75" customHeight="1" x14ac:dyDescent="0.4">
      <c r="A23" s="72"/>
      <c r="B23" s="72" t="s">
        <v>818</v>
      </c>
    </row>
    <row r="24" spans="1:44" ht="18.75" customHeight="1" x14ac:dyDescent="0.4">
      <c r="A24" s="72"/>
      <c r="B24" s="72" t="s">
        <v>128</v>
      </c>
    </row>
    <row r="25" spans="1:44" ht="18.75" customHeight="1" x14ac:dyDescent="0.4">
      <c r="A25" s="72"/>
      <c r="B25" s="72" t="s">
        <v>129</v>
      </c>
    </row>
    <row r="26" spans="1:44" ht="18.75" customHeight="1" x14ac:dyDescent="0.4">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row>
    <row r="27" spans="1:44" ht="18.75" customHeight="1" thickBot="1" x14ac:dyDescent="0.45">
      <c r="A27" s="72" t="str">
        <f>"（２）退職者の状況（令和"&amp;表紙・鑑!S3-1&amp;"年4月1日以降）"</f>
        <v>（２）退職者の状況（令和4年4月1日以降）</v>
      </c>
    </row>
    <row r="28" spans="1:44" ht="18.75" customHeight="1" x14ac:dyDescent="0.4">
      <c r="A28" s="933" t="s">
        <v>130</v>
      </c>
      <c r="B28" s="934"/>
      <c r="C28" s="934"/>
      <c r="D28" s="935"/>
      <c r="E28" s="936" t="s">
        <v>131</v>
      </c>
      <c r="F28" s="934"/>
      <c r="G28" s="935"/>
      <c r="H28" s="936" t="s">
        <v>132</v>
      </c>
      <c r="I28" s="934"/>
      <c r="J28" s="934"/>
      <c r="K28" s="935"/>
      <c r="L28" s="936" t="s">
        <v>133</v>
      </c>
      <c r="M28" s="934"/>
      <c r="N28" s="937"/>
      <c r="O28" s="933" t="s">
        <v>130</v>
      </c>
      <c r="P28" s="934"/>
      <c r="Q28" s="934"/>
      <c r="R28" s="935"/>
      <c r="S28" s="936" t="s">
        <v>131</v>
      </c>
      <c r="T28" s="934"/>
      <c r="U28" s="935"/>
      <c r="V28" s="936" t="s">
        <v>132</v>
      </c>
      <c r="W28" s="934"/>
      <c r="X28" s="934"/>
      <c r="Y28" s="935"/>
      <c r="Z28" s="936" t="s">
        <v>133</v>
      </c>
      <c r="AA28" s="934"/>
      <c r="AB28" s="937"/>
      <c r="AC28" s="933" t="s">
        <v>130</v>
      </c>
      <c r="AD28" s="934"/>
      <c r="AE28" s="934"/>
      <c r="AF28" s="935"/>
      <c r="AG28" s="936" t="s">
        <v>131</v>
      </c>
      <c r="AH28" s="934"/>
      <c r="AI28" s="935"/>
      <c r="AJ28" s="936" t="s">
        <v>132</v>
      </c>
      <c r="AK28" s="934"/>
      <c r="AL28" s="934"/>
      <c r="AM28" s="935"/>
      <c r="AN28" s="936" t="s">
        <v>133</v>
      </c>
      <c r="AO28" s="934"/>
      <c r="AP28" s="940"/>
    </row>
    <row r="29" spans="1:44" ht="18.75" customHeight="1" x14ac:dyDescent="0.4">
      <c r="A29" s="927"/>
      <c r="B29" s="928"/>
      <c r="C29" s="928"/>
      <c r="D29" s="78" t="s">
        <v>15</v>
      </c>
      <c r="E29" s="929"/>
      <c r="F29" s="888"/>
      <c r="G29" s="888"/>
      <c r="H29" s="888"/>
      <c r="I29" s="888"/>
      <c r="J29" s="888"/>
      <c r="K29" s="888"/>
      <c r="L29" s="888"/>
      <c r="M29" s="888"/>
      <c r="N29" s="930"/>
      <c r="O29" s="896"/>
      <c r="P29" s="928"/>
      <c r="Q29" s="928"/>
      <c r="R29" s="78" t="s">
        <v>15</v>
      </c>
      <c r="S29" s="888"/>
      <c r="T29" s="888"/>
      <c r="U29" s="888"/>
      <c r="V29" s="888"/>
      <c r="W29" s="888"/>
      <c r="X29" s="888"/>
      <c r="Y29" s="888"/>
      <c r="Z29" s="888"/>
      <c r="AA29" s="888"/>
      <c r="AB29" s="930"/>
      <c r="AC29" s="896"/>
      <c r="AD29" s="928"/>
      <c r="AE29" s="928"/>
      <c r="AF29" s="78" t="s">
        <v>15</v>
      </c>
      <c r="AG29" s="888"/>
      <c r="AH29" s="888"/>
      <c r="AI29" s="888"/>
      <c r="AJ29" s="888"/>
      <c r="AK29" s="888"/>
      <c r="AL29" s="888"/>
      <c r="AM29" s="888"/>
      <c r="AN29" s="888"/>
      <c r="AO29" s="888"/>
      <c r="AP29" s="939"/>
      <c r="AQ29" s="79"/>
      <c r="AR29" s="79"/>
    </row>
    <row r="30" spans="1:44" ht="18.75" customHeight="1" x14ac:dyDescent="0.4">
      <c r="A30" s="80"/>
      <c r="B30" s="81" t="s">
        <v>16</v>
      </c>
      <c r="C30" s="82"/>
      <c r="D30" s="83" t="s">
        <v>29</v>
      </c>
      <c r="E30" s="929"/>
      <c r="F30" s="888"/>
      <c r="G30" s="888"/>
      <c r="H30" s="888"/>
      <c r="I30" s="888"/>
      <c r="J30" s="888"/>
      <c r="K30" s="888"/>
      <c r="L30" s="888"/>
      <c r="M30" s="888"/>
      <c r="N30" s="930"/>
      <c r="O30" s="84"/>
      <c r="P30" s="81" t="s">
        <v>16</v>
      </c>
      <c r="Q30" s="82"/>
      <c r="R30" s="83" t="s">
        <v>29</v>
      </c>
      <c r="S30" s="888"/>
      <c r="T30" s="888"/>
      <c r="U30" s="888"/>
      <c r="V30" s="888"/>
      <c r="W30" s="888"/>
      <c r="X30" s="888"/>
      <c r="Y30" s="888"/>
      <c r="Z30" s="888"/>
      <c r="AA30" s="888"/>
      <c r="AB30" s="930"/>
      <c r="AC30" s="84"/>
      <c r="AD30" s="81" t="s">
        <v>16</v>
      </c>
      <c r="AE30" s="82"/>
      <c r="AF30" s="83" t="s">
        <v>29</v>
      </c>
      <c r="AG30" s="888"/>
      <c r="AH30" s="888"/>
      <c r="AI30" s="888"/>
      <c r="AJ30" s="888"/>
      <c r="AK30" s="888"/>
      <c r="AL30" s="888"/>
      <c r="AM30" s="888"/>
      <c r="AN30" s="888"/>
      <c r="AO30" s="888"/>
      <c r="AP30" s="939"/>
      <c r="AQ30" s="79"/>
      <c r="AR30" s="79"/>
    </row>
    <row r="31" spans="1:44" ht="18.75" customHeight="1" x14ac:dyDescent="0.4">
      <c r="A31" s="927"/>
      <c r="B31" s="928"/>
      <c r="C31" s="928"/>
      <c r="D31" s="78" t="s">
        <v>15</v>
      </c>
      <c r="E31" s="888"/>
      <c r="F31" s="888"/>
      <c r="G31" s="888"/>
      <c r="H31" s="888"/>
      <c r="I31" s="888"/>
      <c r="J31" s="888"/>
      <c r="K31" s="888"/>
      <c r="L31" s="888"/>
      <c r="M31" s="888"/>
      <c r="N31" s="930"/>
      <c r="O31" s="896"/>
      <c r="P31" s="928"/>
      <c r="Q31" s="928"/>
      <c r="R31" s="78" t="s">
        <v>15</v>
      </c>
      <c r="S31" s="888"/>
      <c r="T31" s="888"/>
      <c r="U31" s="888"/>
      <c r="V31" s="888"/>
      <c r="W31" s="888"/>
      <c r="X31" s="888"/>
      <c r="Y31" s="888"/>
      <c r="Z31" s="888"/>
      <c r="AA31" s="888"/>
      <c r="AB31" s="930"/>
      <c r="AC31" s="896"/>
      <c r="AD31" s="928"/>
      <c r="AE31" s="928"/>
      <c r="AF31" s="78" t="s">
        <v>15</v>
      </c>
      <c r="AG31" s="888"/>
      <c r="AH31" s="888"/>
      <c r="AI31" s="888"/>
      <c r="AJ31" s="888"/>
      <c r="AK31" s="888"/>
      <c r="AL31" s="888"/>
      <c r="AM31" s="888"/>
      <c r="AN31" s="888"/>
      <c r="AO31" s="888"/>
      <c r="AP31" s="939"/>
      <c r="AQ31" s="79"/>
      <c r="AR31" s="79"/>
    </row>
    <row r="32" spans="1:44" ht="18.75" customHeight="1" x14ac:dyDescent="0.4">
      <c r="A32" s="80"/>
      <c r="B32" s="81" t="s">
        <v>16</v>
      </c>
      <c r="C32" s="82"/>
      <c r="D32" s="83" t="s">
        <v>29</v>
      </c>
      <c r="E32" s="888"/>
      <c r="F32" s="888"/>
      <c r="G32" s="888"/>
      <c r="H32" s="888"/>
      <c r="I32" s="888"/>
      <c r="J32" s="888"/>
      <c r="K32" s="888"/>
      <c r="L32" s="888"/>
      <c r="M32" s="888"/>
      <c r="N32" s="930"/>
      <c r="O32" s="84"/>
      <c r="P32" s="81" t="s">
        <v>16</v>
      </c>
      <c r="Q32" s="82"/>
      <c r="R32" s="83" t="s">
        <v>29</v>
      </c>
      <c r="S32" s="888"/>
      <c r="T32" s="888"/>
      <c r="U32" s="888"/>
      <c r="V32" s="888"/>
      <c r="W32" s="888"/>
      <c r="X32" s="888"/>
      <c r="Y32" s="888"/>
      <c r="Z32" s="888"/>
      <c r="AA32" s="888"/>
      <c r="AB32" s="930"/>
      <c r="AC32" s="84"/>
      <c r="AD32" s="81" t="s">
        <v>16</v>
      </c>
      <c r="AE32" s="82"/>
      <c r="AF32" s="83" t="s">
        <v>29</v>
      </c>
      <c r="AG32" s="888"/>
      <c r="AH32" s="888"/>
      <c r="AI32" s="888"/>
      <c r="AJ32" s="888"/>
      <c r="AK32" s="888"/>
      <c r="AL32" s="888"/>
      <c r="AM32" s="888"/>
      <c r="AN32" s="888"/>
      <c r="AO32" s="888"/>
      <c r="AP32" s="939"/>
      <c r="AQ32" s="79"/>
      <c r="AR32" s="79"/>
    </row>
    <row r="33" spans="1:52" ht="18.75" customHeight="1" x14ac:dyDescent="0.4">
      <c r="A33" s="927"/>
      <c r="B33" s="928"/>
      <c r="C33" s="928"/>
      <c r="D33" s="78" t="s">
        <v>15</v>
      </c>
      <c r="E33" s="888"/>
      <c r="F33" s="888"/>
      <c r="G33" s="888"/>
      <c r="H33" s="888"/>
      <c r="I33" s="888"/>
      <c r="J33" s="888"/>
      <c r="K33" s="888"/>
      <c r="L33" s="888"/>
      <c r="M33" s="888"/>
      <c r="N33" s="930"/>
      <c r="O33" s="896"/>
      <c r="P33" s="928"/>
      <c r="Q33" s="928"/>
      <c r="R33" s="78" t="s">
        <v>15</v>
      </c>
      <c r="S33" s="888"/>
      <c r="T33" s="888"/>
      <c r="U33" s="888"/>
      <c r="V33" s="888"/>
      <c r="W33" s="888"/>
      <c r="X33" s="888"/>
      <c r="Y33" s="888"/>
      <c r="Z33" s="888"/>
      <c r="AA33" s="888"/>
      <c r="AB33" s="930"/>
      <c r="AC33" s="896"/>
      <c r="AD33" s="928"/>
      <c r="AE33" s="928"/>
      <c r="AF33" s="78" t="s">
        <v>15</v>
      </c>
      <c r="AG33" s="888"/>
      <c r="AH33" s="888"/>
      <c r="AI33" s="888"/>
      <c r="AJ33" s="888"/>
      <c r="AK33" s="888"/>
      <c r="AL33" s="888"/>
      <c r="AM33" s="888"/>
      <c r="AN33" s="888"/>
      <c r="AO33" s="888"/>
      <c r="AP33" s="939"/>
      <c r="AQ33" s="79"/>
      <c r="AR33" s="79"/>
    </row>
    <row r="34" spans="1:52" ht="18.75" customHeight="1" x14ac:dyDescent="0.4">
      <c r="A34" s="80"/>
      <c r="B34" s="81" t="s">
        <v>16</v>
      </c>
      <c r="C34" s="82"/>
      <c r="D34" s="83" t="s">
        <v>29</v>
      </c>
      <c r="E34" s="888"/>
      <c r="F34" s="888"/>
      <c r="G34" s="888"/>
      <c r="H34" s="888"/>
      <c r="I34" s="888"/>
      <c r="J34" s="888"/>
      <c r="K34" s="888"/>
      <c r="L34" s="888"/>
      <c r="M34" s="888"/>
      <c r="N34" s="930"/>
      <c r="O34" s="84"/>
      <c r="P34" s="81" t="s">
        <v>16</v>
      </c>
      <c r="Q34" s="82"/>
      <c r="R34" s="83" t="s">
        <v>29</v>
      </c>
      <c r="S34" s="888"/>
      <c r="T34" s="888"/>
      <c r="U34" s="888"/>
      <c r="V34" s="888"/>
      <c r="W34" s="888"/>
      <c r="X34" s="888"/>
      <c r="Y34" s="888"/>
      <c r="Z34" s="888"/>
      <c r="AA34" s="888"/>
      <c r="AB34" s="930"/>
      <c r="AC34" s="84"/>
      <c r="AD34" s="81" t="s">
        <v>16</v>
      </c>
      <c r="AE34" s="82"/>
      <c r="AF34" s="83" t="s">
        <v>29</v>
      </c>
      <c r="AG34" s="888"/>
      <c r="AH34" s="888"/>
      <c r="AI34" s="888"/>
      <c r="AJ34" s="888"/>
      <c r="AK34" s="888"/>
      <c r="AL34" s="888"/>
      <c r="AM34" s="888"/>
      <c r="AN34" s="888"/>
      <c r="AO34" s="888"/>
      <c r="AP34" s="939"/>
      <c r="AQ34" s="79"/>
      <c r="AR34" s="79"/>
    </row>
    <row r="35" spans="1:52" ht="18.75" customHeight="1" x14ac:dyDescent="0.4">
      <c r="A35" s="927"/>
      <c r="B35" s="928"/>
      <c r="C35" s="928"/>
      <c r="D35" s="78" t="s">
        <v>15</v>
      </c>
      <c r="E35" s="888"/>
      <c r="F35" s="888"/>
      <c r="G35" s="888"/>
      <c r="H35" s="888"/>
      <c r="I35" s="888"/>
      <c r="J35" s="888"/>
      <c r="K35" s="888"/>
      <c r="L35" s="888"/>
      <c r="M35" s="888"/>
      <c r="N35" s="930"/>
      <c r="O35" s="896"/>
      <c r="P35" s="928"/>
      <c r="Q35" s="928"/>
      <c r="R35" s="78" t="s">
        <v>15</v>
      </c>
      <c r="S35" s="888"/>
      <c r="T35" s="888"/>
      <c r="U35" s="888"/>
      <c r="V35" s="888"/>
      <c r="W35" s="888"/>
      <c r="X35" s="888"/>
      <c r="Y35" s="888"/>
      <c r="Z35" s="888"/>
      <c r="AA35" s="888"/>
      <c r="AB35" s="930"/>
      <c r="AC35" s="896"/>
      <c r="AD35" s="928"/>
      <c r="AE35" s="928"/>
      <c r="AF35" s="78" t="s">
        <v>15</v>
      </c>
      <c r="AG35" s="888"/>
      <c r="AH35" s="888"/>
      <c r="AI35" s="888"/>
      <c r="AJ35" s="888"/>
      <c r="AK35" s="888"/>
      <c r="AL35" s="888"/>
      <c r="AM35" s="888"/>
      <c r="AN35" s="888"/>
      <c r="AO35" s="888"/>
      <c r="AP35" s="939"/>
      <c r="AQ35" s="79"/>
      <c r="AR35" s="79"/>
    </row>
    <row r="36" spans="1:52" ht="18.75" customHeight="1" x14ac:dyDescent="0.4">
      <c r="A36" s="80"/>
      <c r="B36" s="81" t="s">
        <v>16</v>
      </c>
      <c r="C36" s="82"/>
      <c r="D36" s="83" t="s">
        <v>29</v>
      </c>
      <c r="E36" s="888"/>
      <c r="F36" s="888"/>
      <c r="G36" s="888"/>
      <c r="H36" s="888"/>
      <c r="I36" s="888"/>
      <c r="J36" s="888"/>
      <c r="K36" s="888"/>
      <c r="L36" s="888"/>
      <c r="M36" s="888"/>
      <c r="N36" s="930"/>
      <c r="O36" s="84"/>
      <c r="P36" s="81" t="s">
        <v>16</v>
      </c>
      <c r="Q36" s="82"/>
      <c r="R36" s="83" t="s">
        <v>29</v>
      </c>
      <c r="S36" s="888"/>
      <c r="T36" s="888"/>
      <c r="U36" s="888"/>
      <c r="V36" s="888"/>
      <c r="W36" s="888"/>
      <c r="X36" s="888"/>
      <c r="Y36" s="888"/>
      <c r="Z36" s="888"/>
      <c r="AA36" s="888"/>
      <c r="AB36" s="930"/>
      <c r="AC36" s="84"/>
      <c r="AD36" s="81" t="s">
        <v>16</v>
      </c>
      <c r="AE36" s="82"/>
      <c r="AF36" s="83" t="s">
        <v>29</v>
      </c>
      <c r="AG36" s="888"/>
      <c r="AH36" s="888"/>
      <c r="AI36" s="888"/>
      <c r="AJ36" s="888"/>
      <c r="AK36" s="888"/>
      <c r="AL36" s="888"/>
      <c r="AM36" s="888"/>
      <c r="AN36" s="888"/>
      <c r="AO36" s="888"/>
      <c r="AP36" s="939"/>
      <c r="AQ36" s="79"/>
      <c r="AR36" s="79"/>
    </row>
    <row r="37" spans="1:52" ht="18.75" customHeight="1" x14ac:dyDescent="0.4">
      <c r="A37" s="927"/>
      <c r="B37" s="928"/>
      <c r="C37" s="928"/>
      <c r="D37" s="78" t="s">
        <v>15</v>
      </c>
      <c r="E37" s="888"/>
      <c r="F37" s="888"/>
      <c r="G37" s="888"/>
      <c r="H37" s="888"/>
      <c r="I37" s="888"/>
      <c r="J37" s="888"/>
      <c r="K37" s="888"/>
      <c r="L37" s="888"/>
      <c r="M37" s="888"/>
      <c r="N37" s="930"/>
      <c r="O37" s="896"/>
      <c r="P37" s="928"/>
      <c r="Q37" s="928"/>
      <c r="R37" s="78" t="s">
        <v>15</v>
      </c>
      <c r="S37" s="888"/>
      <c r="T37" s="888"/>
      <c r="U37" s="888"/>
      <c r="V37" s="888"/>
      <c r="W37" s="888"/>
      <c r="X37" s="888"/>
      <c r="Y37" s="888"/>
      <c r="Z37" s="888"/>
      <c r="AA37" s="888"/>
      <c r="AB37" s="930"/>
      <c r="AC37" s="896"/>
      <c r="AD37" s="928"/>
      <c r="AE37" s="928"/>
      <c r="AF37" s="78" t="s">
        <v>15</v>
      </c>
      <c r="AG37" s="888"/>
      <c r="AH37" s="888"/>
      <c r="AI37" s="888"/>
      <c r="AJ37" s="888"/>
      <c r="AK37" s="888"/>
      <c r="AL37" s="888"/>
      <c r="AM37" s="888"/>
      <c r="AN37" s="888"/>
      <c r="AO37" s="888"/>
      <c r="AP37" s="939"/>
      <c r="AQ37" s="79"/>
      <c r="AR37" s="79"/>
    </row>
    <row r="38" spans="1:52" ht="18.75" customHeight="1" x14ac:dyDescent="0.4">
      <c r="A38" s="80"/>
      <c r="B38" s="81" t="s">
        <v>16</v>
      </c>
      <c r="C38" s="82"/>
      <c r="D38" s="83" t="s">
        <v>29</v>
      </c>
      <c r="E38" s="888"/>
      <c r="F38" s="888"/>
      <c r="G38" s="888"/>
      <c r="H38" s="888"/>
      <c r="I38" s="888"/>
      <c r="J38" s="888"/>
      <c r="K38" s="888"/>
      <c r="L38" s="888"/>
      <c r="M38" s="888"/>
      <c r="N38" s="930"/>
      <c r="O38" s="84"/>
      <c r="P38" s="81" t="s">
        <v>16</v>
      </c>
      <c r="Q38" s="82"/>
      <c r="R38" s="83" t="s">
        <v>29</v>
      </c>
      <c r="S38" s="888"/>
      <c r="T38" s="888"/>
      <c r="U38" s="888"/>
      <c r="V38" s="888"/>
      <c r="W38" s="888"/>
      <c r="X38" s="888"/>
      <c r="Y38" s="888"/>
      <c r="Z38" s="888"/>
      <c r="AA38" s="888"/>
      <c r="AB38" s="930"/>
      <c r="AC38" s="84"/>
      <c r="AD38" s="81" t="s">
        <v>16</v>
      </c>
      <c r="AE38" s="82"/>
      <c r="AF38" s="83" t="s">
        <v>29</v>
      </c>
      <c r="AG38" s="888"/>
      <c r="AH38" s="888"/>
      <c r="AI38" s="888"/>
      <c r="AJ38" s="888"/>
      <c r="AK38" s="888"/>
      <c r="AL38" s="888"/>
      <c r="AM38" s="888"/>
      <c r="AN38" s="888"/>
      <c r="AO38" s="888"/>
      <c r="AP38" s="939"/>
      <c r="AQ38" s="79"/>
      <c r="AR38" s="79"/>
    </row>
    <row r="39" spans="1:52" ht="18.75" customHeight="1" x14ac:dyDescent="0.4">
      <c r="A39" s="927"/>
      <c r="B39" s="928"/>
      <c r="C39" s="928"/>
      <c r="D39" s="78" t="s">
        <v>15</v>
      </c>
      <c r="E39" s="888"/>
      <c r="F39" s="888"/>
      <c r="G39" s="888"/>
      <c r="H39" s="888"/>
      <c r="I39" s="888"/>
      <c r="J39" s="888"/>
      <c r="K39" s="888"/>
      <c r="L39" s="888"/>
      <c r="M39" s="888"/>
      <c r="N39" s="930"/>
      <c r="O39" s="896"/>
      <c r="P39" s="928"/>
      <c r="Q39" s="928"/>
      <c r="R39" s="78" t="s">
        <v>15</v>
      </c>
      <c r="S39" s="888"/>
      <c r="T39" s="888"/>
      <c r="U39" s="888"/>
      <c r="V39" s="888"/>
      <c r="W39" s="888"/>
      <c r="X39" s="888"/>
      <c r="Y39" s="888"/>
      <c r="Z39" s="888"/>
      <c r="AA39" s="888"/>
      <c r="AB39" s="930"/>
      <c r="AC39" s="896"/>
      <c r="AD39" s="928"/>
      <c r="AE39" s="928"/>
      <c r="AF39" s="78" t="s">
        <v>15</v>
      </c>
      <c r="AG39" s="888"/>
      <c r="AH39" s="888"/>
      <c r="AI39" s="888"/>
      <c r="AJ39" s="888"/>
      <c r="AK39" s="888"/>
      <c r="AL39" s="888"/>
      <c r="AM39" s="888"/>
      <c r="AN39" s="888"/>
      <c r="AO39" s="888"/>
      <c r="AP39" s="939"/>
      <c r="AQ39" s="79"/>
      <c r="AR39" s="79"/>
    </row>
    <row r="40" spans="1:52" ht="18.75" customHeight="1" thickBot="1" x14ac:dyDescent="0.45">
      <c r="A40" s="85"/>
      <c r="B40" s="86" t="s">
        <v>16</v>
      </c>
      <c r="C40" s="87"/>
      <c r="D40" s="88" t="s">
        <v>29</v>
      </c>
      <c r="E40" s="941"/>
      <c r="F40" s="941"/>
      <c r="G40" s="941"/>
      <c r="H40" s="941"/>
      <c r="I40" s="941"/>
      <c r="J40" s="941"/>
      <c r="K40" s="941"/>
      <c r="L40" s="941"/>
      <c r="M40" s="941"/>
      <c r="N40" s="942"/>
      <c r="O40" s="89"/>
      <c r="P40" s="86" t="s">
        <v>16</v>
      </c>
      <c r="Q40" s="87"/>
      <c r="R40" s="88" t="s">
        <v>29</v>
      </c>
      <c r="S40" s="941"/>
      <c r="T40" s="941"/>
      <c r="U40" s="941"/>
      <c r="V40" s="941"/>
      <c r="W40" s="941"/>
      <c r="X40" s="941"/>
      <c r="Y40" s="941"/>
      <c r="Z40" s="941"/>
      <c r="AA40" s="941"/>
      <c r="AB40" s="942"/>
      <c r="AC40" s="89"/>
      <c r="AD40" s="86" t="s">
        <v>16</v>
      </c>
      <c r="AE40" s="87"/>
      <c r="AF40" s="88" t="s">
        <v>29</v>
      </c>
      <c r="AG40" s="941"/>
      <c r="AH40" s="941"/>
      <c r="AI40" s="941"/>
      <c r="AJ40" s="941"/>
      <c r="AK40" s="941"/>
      <c r="AL40" s="941"/>
      <c r="AM40" s="941"/>
      <c r="AN40" s="941"/>
      <c r="AO40" s="941"/>
      <c r="AP40" s="943"/>
      <c r="AQ40" s="79"/>
      <c r="AR40" s="79"/>
    </row>
    <row r="41" spans="1:52" ht="18.75" customHeight="1" x14ac:dyDescent="0.4">
      <c r="A41" s="76" t="s">
        <v>77</v>
      </c>
      <c r="B41" s="72" t="s">
        <v>819</v>
      </c>
    </row>
    <row r="42" spans="1:52" ht="18.75" customHeight="1" x14ac:dyDescent="0.4">
      <c r="A42" s="90"/>
      <c r="B42" s="90"/>
    </row>
    <row r="43" spans="1:52" ht="18.75" customHeight="1" thickBot="1" x14ac:dyDescent="0.45">
      <c r="A43" s="72" t="s">
        <v>134</v>
      </c>
      <c r="O43" s="91"/>
      <c r="T43" s="91"/>
      <c r="Y43" s="91"/>
      <c r="AA43" s="92"/>
    </row>
    <row r="44" spans="1:52" ht="18.75" customHeight="1" x14ac:dyDescent="0.4">
      <c r="A44" s="933" t="s">
        <v>135</v>
      </c>
      <c r="B44" s="934"/>
      <c r="C44" s="934"/>
      <c r="D44" s="934"/>
      <c r="E44" s="935"/>
      <c r="F44" s="967"/>
      <c r="G44" s="967" t="s">
        <v>44</v>
      </c>
      <c r="H44" s="93"/>
      <c r="I44" s="967"/>
      <c r="J44" s="967" t="s">
        <v>45</v>
      </c>
      <c r="K44" s="936" t="s">
        <v>136</v>
      </c>
      <c r="L44" s="934"/>
      <c r="M44" s="934"/>
      <c r="N44" s="934"/>
      <c r="O44" s="935"/>
      <c r="P44" s="944"/>
      <c r="Q44" s="945"/>
      <c r="R44" s="945"/>
      <c r="S44" s="945"/>
      <c r="T44" s="945"/>
      <c r="U44" s="945"/>
      <c r="V44" s="945"/>
      <c r="W44" s="945"/>
      <c r="X44" s="946"/>
      <c r="Y44" s="934" t="s">
        <v>137</v>
      </c>
      <c r="Z44" s="934"/>
      <c r="AA44" s="934"/>
      <c r="AB44" s="934"/>
      <c r="AC44" s="934"/>
      <c r="AD44" s="955"/>
      <c r="AE44" s="956"/>
      <c r="AF44" s="956"/>
      <c r="AG44" s="956"/>
      <c r="AH44" s="956"/>
      <c r="AI44" s="956"/>
      <c r="AJ44" s="956"/>
      <c r="AK44" s="956"/>
      <c r="AL44" s="956"/>
      <c r="AM44" s="956"/>
      <c r="AN44" s="956"/>
      <c r="AO44" s="956"/>
      <c r="AP44" s="956"/>
      <c r="AQ44" s="956"/>
      <c r="AR44" s="957"/>
      <c r="AS44" s="94"/>
      <c r="AT44" s="94"/>
      <c r="AU44" s="94"/>
      <c r="AV44" s="94"/>
      <c r="AW44" s="94"/>
      <c r="AX44" s="94"/>
      <c r="AY44" s="94"/>
      <c r="AZ44" s="94"/>
    </row>
    <row r="45" spans="1:52" ht="18.75" customHeight="1" x14ac:dyDescent="0.4">
      <c r="A45" s="964"/>
      <c r="B45" s="953"/>
      <c r="C45" s="953"/>
      <c r="D45" s="953"/>
      <c r="E45" s="965"/>
      <c r="F45" s="968"/>
      <c r="G45" s="968"/>
      <c r="H45" s="95"/>
      <c r="I45" s="968"/>
      <c r="J45" s="968"/>
      <c r="K45" s="969"/>
      <c r="L45" s="953"/>
      <c r="M45" s="953"/>
      <c r="N45" s="953"/>
      <c r="O45" s="965"/>
      <c r="P45" s="947"/>
      <c r="Q45" s="948"/>
      <c r="R45" s="948"/>
      <c r="S45" s="948"/>
      <c r="T45" s="948"/>
      <c r="U45" s="948"/>
      <c r="V45" s="948"/>
      <c r="W45" s="948"/>
      <c r="X45" s="949"/>
      <c r="Y45" s="953"/>
      <c r="Z45" s="953"/>
      <c r="AA45" s="953"/>
      <c r="AB45" s="953"/>
      <c r="AC45" s="953"/>
      <c r="AD45" s="958"/>
      <c r="AE45" s="959"/>
      <c r="AF45" s="959"/>
      <c r="AG45" s="959"/>
      <c r="AH45" s="959"/>
      <c r="AI45" s="959"/>
      <c r="AJ45" s="959"/>
      <c r="AK45" s="959"/>
      <c r="AL45" s="959"/>
      <c r="AM45" s="959"/>
      <c r="AN45" s="959"/>
      <c r="AO45" s="959"/>
      <c r="AP45" s="959"/>
      <c r="AQ45" s="959"/>
      <c r="AR45" s="960"/>
      <c r="AS45" s="94"/>
      <c r="AT45" s="94"/>
      <c r="AU45" s="94"/>
      <c r="AV45" s="94"/>
      <c r="AW45" s="94"/>
      <c r="AX45" s="94"/>
      <c r="AY45" s="94"/>
      <c r="AZ45" s="94"/>
    </row>
    <row r="46" spans="1:52" ht="18.75" customHeight="1" thickBot="1" x14ac:dyDescent="0.45">
      <c r="A46" s="966"/>
      <c r="B46" s="954"/>
      <c r="C46" s="954"/>
      <c r="D46" s="954"/>
      <c r="E46" s="938"/>
      <c r="F46" s="920"/>
      <c r="G46" s="920"/>
      <c r="H46" s="87"/>
      <c r="I46" s="920"/>
      <c r="J46" s="920"/>
      <c r="K46" s="931"/>
      <c r="L46" s="954"/>
      <c r="M46" s="954"/>
      <c r="N46" s="954"/>
      <c r="O46" s="938"/>
      <c r="P46" s="950"/>
      <c r="Q46" s="951"/>
      <c r="R46" s="951"/>
      <c r="S46" s="951"/>
      <c r="T46" s="951"/>
      <c r="U46" s="951"/>
      <c r="V46" s="951"/>
      <c r="W46" s="951"/>
      <c r="X46" s="952"/>
      <c r="Y46" s="954"/>
      <c r="Z46" s="954"/>
      <c r="AA46" s="954"/>
      <c r="AB46" s="954"/>
      <c r="AC46" s="954"/>
      <c r="AD46" s="961"/>
      <c r="AE46" s="962"/>
      <c r="AF46" s="962"/>
      <c r="AG46" s="962"/>
      <c r="AH46" s="962"/>
      <c r="AI46" s="962"/>
      <c r="AJ46" s="962"/>
      <c r="AK46" s="962"/>
      <c r="AL46" s="962"/>
      <c r="AM46" s="962"/>
      <c r="AN46" s="962"/>
      <c r="AO46" s="962"/>
      <c r="AP46" s="962"/>
      <c r="AQ46" s="962"/>
      <c r="AR46" s="963"/>
    </row>
    <row r="47" spans="1:52" ht="18.75" customHeight="1" x14ac:dyDescent="0.4"/>
    <row r="48" spans="1:5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sheetProtection selectLockedCells="1"/>
  <mergeCells count="253">
    <mergeCell ref="P44:X46"/>
    <mergeCell ref="Y44:AC46"/>
    <mergeCell ref="AD44:AR46"/>
    <mergeCell ref="A44:E46"/>
    <mergeCell ref="F44:F46"/>
    <mergeCell ref="G44:G46"/>
    <mergeCell ref="I44:I46"/>
    <mergeCell ref="J44:J46"/>
    <mergeCell ref="K44:O46"/>
    <mergeCell ref="V39:Y40"/>
    <mergeCell ref="Z39:AB40"/>
    <mergeCell ref="AC39:AE39"/>
    <mergeCell ref="AG39:AI40"/>
    <mergeCell ref="AJ39:AM40"/>
    <mergeCell ref="AN39:AP40"/>
    <mergeCell ref="A39:C39"/>
    <mergeCell ref="E39:G40"/>
    <mergeCell ref="H39:K40"/>
    <mergeCell ref="L39:N40"/>
    <mergeCell ref="O39:Q39"/>
    <mergeCell ref="S39:U40"/>
    <mergeCell ref="V37:Y38"/>
    <mergeCell ref="Z37:AB38"/>
    <mergeCell ref="AC37:AE37"/>
    <mergeCell ref="AG37:AI38"/>
    <mergeCell ref="AJ37:AM38"/>
    <mergeCell ref="AN37:AP38"/>
    <mergeCell ref="A37:C37"/>
    <mergeCell ref="E37:G38"/>
    <mergeCell ref="H37:K38"/>
    <mergeCell ref="L37:N38"/>
    <mergeCell ref="O37:Q37"/>
    <mergeCell ref="S37:U38"/>
    <mergeCell ref="V35:Y36"/>
    <mergeCell ref="Z35:AB36"/>
    <mergeCell ref="AC35:AE35"/>
    <mergeCell ref="AG35:AI36"/>
    <mergeCell ref="AJ35:AM36"/>
    <mergeCell ref="AN35:AP36"/>
    <mergeCell ref="A35:C35"/>
    <mergeCell ref="E35:G36"/>
    <mergeCell ref="H35:K36"/>
    <mergeCell ref="L35:N36"/>
    <mergeCell ref="O35:Q35"/>
    <mergeCell ref="S35:U36"/>
    <mergeCell ref="V33:Y34"/>
    <mergeCell ref="Z33:AB34"/>
    <mergeCell ref="AC33:AE33"/>
    <mergeCell ref="AG33:AI34"/>
    <mergeCell ref="AJ33:AM34"/>
    <mergeCell ref="AN33:AP34"/>
    <mergeCell ref="A33:C33"/>
    <mergeCell ref="E33:G34"/>
    <mergeCell ref="H33:K34"/>
    <mergeCell ref="L33:N34"/>
    <mergeCell ref="O33:Q33"/>
    <mergeCell ref="S33:U34"/>
    <mergeCell ref="V31:Y32"/>
    <mergeCell ref="Z31:AB32"/>
    <mergeCell ref="AC31:AE31"/>
    <mergeCell ref="AG31:AI32"/>
    <mergeCell ref="AJ31:AM32"/>
    <mergeCell ref="AN31:AP32"/>
    <mergeCell ref="A31:C31"/>
    <mergeCell ref="E31:G32"/>
    <mergeCell ref="H31:K32"/>
    <mergeCell ref="L31:N32"/>
    <mergeCell ref="O31:Q31"/>
    <mergeCell ref="S31:U32"/>
    <mergeCell ref="V29:Y30"/>
    <mergeCell ref="Z29:AB30"/>
    <mergeCell ref="AC29:AE29"/>
    <mergeCell ref="AG29:AI30"/>
    <mergeCell ref="AJ29:AM30"/>
    <mergeCell ref="AN29:AP30"/>
    <mergeCell ref="AC28:AF28"/>
    <mergeCell ref="AG28:AI28"/>
    <mergeCell ref="AJ28:AM28"/>
    <mergeCell ref="AN28:AP28"/>
    <mergeCell ref="A29:C29"/>
    <mergeCell ref="E29:G30"/>
    <mergeCell ref="H29:K30"/>
    <mergeCell ref="L29:N30"/>
    <mergeCell ref="O29:Q29"/>
    <mergeCell ref="S29:U30"/>
    <mergeCell ref="AO19:AP20"/>
    <mergeCell ref="AQ19:AR20"/>
    <mergeCell ref="A28:D28"/>
    <mergeCell ref="E28:G28"/>
    <mergeCell ref="H28:K28"/>
    <mergeCell ref="L28:N28"/>
    <mergeCell ref="O28:R28"/>
    <mergeCell ref="S28:U28"/>
    <mergeCell ref="V28:Y28"/>
    <mergeCell ref="Z28:AB28"/>
    <mergeCell ref="AC19:AD20"/>
    <mergeCell ref="AE19:AF20"/>
    <mergeCell ref="AG19:AH20"/>
    <mergeCell ref="AI19:AJ20"/>
    <mergeCell ref="AK19:AL20"/>
    <mergeCell ref="AM19:AN20"/>
    <mergeCell ref="Q19:R20"/>
    <mergeCell ref="S19:T20"/>
    <mergeCell ref="U19:V20"/>
    <mergeCell ref="W19:X20"/>
    <mergeCell ref="Y19:Z20"/>
    <mergeCell ref="AA19:AB20"/>
    <mergeCell ref="AO17:AP18"/>
    <mergeCell ref="AQ17:AR18"/>
    <mergeCell ref="A19:A20"/>
    <mergeCell ref="C19:D20"/>
    <mergeCell ref="E19:E20"/>
    <mergeCell ref="F19:G20"/>
    <mergeCell ref="H19:J20"/>
    <mergeCell ref="K19:L20"/>
    <mergeCell ref="M19:N20"/>
    <mergeCell ref="O19:P20"/>
    <mergeCell ref="AC17:AD18"/>
    <mergeCell ref="AE17:AF18"/>
    <mergeCell ref="AG17:AH18"/>
    <mergeCell ref="AI17:AJ18"/>
    <mergeCell ref="AK17:AL18"/>
    <mergeCell ref="AM17:AN18"/>
    <mergeCell ref="Q17:R18"/>
    <mergeCell ref="S17:T18"/>
    <mergeCell ref="U17:V18"/>
    <mergeCell ref="W17:X18"/>
    <mergeCell ref="Y17:Z18"/>
    <mergeCell ref="AA17:AB18"/>
    <mergeCell ref="AI15:AJ16"/>
    <mergeCell ref="AK15:AL16"/>
    <mergeCell ref="AM15:AN16"/>
    <mergeCell ref="AO15:AP16"/>
    <mergeCell ref="AQ15:AR16"/>
    <mergeCell ref="A17:A18"/>
    <mergeCell ref="D17:J18"/>
    <mergeCell ref="K17:L18"/>
    <mergeCell ref="M17:N18"/>
    <mergeCell ref="O17:P18"/>
    <mergeCell ref="W15:X16"/>
    <mergeCell ref="Y15:Z16"/>
    <mergeCell ref="AA15:AB16"/>
    <mergeCell ref="AC15:AD16"/>
    <mergeCell ref="AE15:AF16"/>
    <mergeCell ref="AG15:AH16"/>
    <mergeCell ref="AQ13:AR14"/>
    <mergeCell ref="A15:A16"/>
    <mergeCell ref="B15:C18"/>
    <mergeCell ref="D15:J16"/>
    <mergeCell ref="K15:L16"/>
    <mergeCell ref="M15:N16"/>
    <mergeCell ref="O15:P16"/>
    <mergeCell ref="Q15:R16"/>
    <mergeCell ref="S15:T16"/>
    <mergeCell ref="U15:V16"/>
    <mergeCell ref="AE13:AF14"/>
    <mergeCell ref="AG13:AH14"/>
    <mergeCell ref="AI13:AJ14"/>
    <mergeCell ref="AK13:AL14"/>
    <mergeCell ref="AM13:AN14"/>
    <mergeCell ref="AO13:AP14"/>
    <mergeCell ref="S13:T14"/>
    <mergeCell ref="U13:V14"/>
    <mergeCell ref="W13:X14"/>
    <mergeCell ref="Y13:Z14"/>
    <mergeCell ref="AA13:AB14"/>
    <mergeCell ref="AC13:AD14"/>
    <mergeCell ref="A13:A14"/>
    <mergeCell ref="B13:J14"/>
    <mergeCell ref="K13:L14"/>
    <mergeCell ref="M13:N14"/>
    <mergeCell ref="O13:P14"/>
    <mergeCell ref="Q13:R14"/>
    <mergeCell ref="AG11:AH12"/>
    <mergeCell ref="AI11:AJ12"/>
    <mergeCell ref="AK11:AL12"/>
    <mergeCell ref="AM11:AN12"/>
    <mergeCell ref="AO11:AP12"/>
    <mergeCell ref="AC9:AD10"/>
    <mergeCell ref="O9:P10"/>
    <mergeCell ref="Q9:R10"/>
    <mergeCell ref="S9:T10"/>
    <mergeCell ref="U9:V10"/>
    <mergeCell ref="W9:X10"/>
    <mergeCell ref="Y9:Z10"/>
    <mergeCell ref="AQ11:AR12"/>
    <mergeCell ref="U11:V12"/>
    <mergeCell ref="W11:X12"/>
    <mergeCell ref="Y11:Z12"/>
    <mergeCell ref="AA11:AB12"/>
    <mergeCell ref="AC11:AD12"/>
    <mergeCell ref="AE11:AF12"/>
    <mergeCell ref="AM9:AN10"/>
    <mergeCell ref="AO9:AP10"/>
    <mergeCell ref="AQ9:AR10"/>
    <mergeCell ref="AE9:AF10"/>
    <mergeCell ref="AG9:AH10"/>
    <mergeCell ref="AI9:AJ10"/>
    <mergeCell ref="AK9:AL10"/>
    <mergeCell ref="AI7:AJ8"/>
    <mergeCell ref="AK7:AL8"/>
    <mergeCell ref="AM7:AN8"/>
    <mergeCell ref="AO7:AP8"/>
    <mergeCell ref="AQ7:AR8"/>
    <mergeCell ref="A9:A10"/>
    <mergeCell ref="B9:C12"/>
    <mergeCell ref="D9:J10"/>
    <mergeCell ref="K9:L10"/>
    <mergeCell ref="M9:N10"/>
    <mergeCell ref="W7:X8"/>
    <mergeCell ref="Y7:Z8"/>
    <mergeCell ref="AA7:AB8"/>
    <mergeCell ref="AC7:AD8"/>
    <mergeCell ref="AE7:AF8"/>
    <mergeCell ref="AG7:AH8"/>
    <mergeCell ref="A11:A12"/>
    <mergeCell ref="D11:J12"/>
    <mergeCell ref="K11:L12"/>
    <mergeCell ref="M11:N12"/>
    <mergeCell ref="O11:P12"/>
    <mergeCell ref="Q11:R12"/>
    <mergeCell ref="S11:T12"/>
    <mergeCell ref="AA9:AB10"/>
    <mergeCell ref="A7:J8"/>
    <mergeCell ref="K7:L8"/>
    <mergeCell ref="M7:N8"/>
    <mergeCell ref="O7:P8"/>
    <mergeCell ref="Q7:R8"/>
    <mergeCell ref="S7:T8"/>
    <mergeCell ref="U7:V8"/>
    <mergeCell ref="AG3:AH6"/>
    <mergeCell ref="F4:J4"/>
    <mergeCell ref="A5:F5"/>
    <mergeCell ref="AM3:AN6"/>
    <mergeCell ref="AO3:AP6"/>
    <mergeCell ref="AQ3:AR6"/>
    <mergeCell ref="O4:P6"/>
    <mergeCell ref="Q4:R6"/>
    <mergeCell ref="S4:T6"/>
    <mergeCell ref="U4:V6"/>
    <mergeCell ref="W4:X6"/>
    <mergeCell ref="L2:M2"/>
    <mergeCell ref="R2:S2"/>
    <mergeCell ref="K3:L6"/>
    <mergeCell ref="M3:N6"/>
    <mergeCell ref="O3:AF3"/>
    <mergeCell ref="Y4:Z6"/>
    <mergeCell ref="AA4:AB6"/>
    <mergeCell ref="AC4:AD6"/>
    <mergeCell ref="AE4:AF6"/>
    <mergeCell ref="AI4:AJ6"/>
    <mergeCell ref="AK4:AL6"/>
    <mergeCell ref="AI3:AL3"/>
  </mergeCells>
  <phoneticPr fontId="1"/>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&amp;C3/23&amp;R&amp;F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104775</xdr:colOff>
                    <xdr:row>43</xdr:row>
                    <xdr:rowOff>171450</xdr:rowOff>
                  </from>
                  <to>
                    <xdr:col>5</xdr:col>
                    <xdr:colOff>333375</xdr:colOff>
                    <xdr:row>45</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28575</xdr:colOff>
                    <xdr:row>43</xdr:row>
                    <xdr:rowOff>152400</xdr:rowOff>
                  </from>
                  <to>
                    <xdr:col>8</xdr:col>
                    <xdr:colOff>266700</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0275-43AA-4E57-A754-04019DE64EAA}">
  <sheetPr>
    <tabColor theme="7" tint="0.79998168889431442"/>
    <pageSetUpPr fitToPage="1"/>
  </sheetPr>
  <dimension ref="A1:BF70"/>
  <sheetViews>
    <sheetView view="pageBreakPreview" zoomScaleNormal="70" zoomScaleSheetLayoutView="100" workbookViewId="0"/>
  </sheetViews>
  <sheetFormatPr defaultRowHeight="16.5" x14ac:dyDescent="0.3"/>
  <cols>
    <col min="1" max="51" width="4.5" style="104" customWidth="1"/>
    <col min="52" max="58" width="9" style="104"/>
    <col min="59" max="256" width="9" style="4"/>
    <col min="257" max="307" width="4.5" style="4" customWidth="1"/>
    <col min="308" max="512" width="9" style="4"/>
    <col min="513" max="563" width="4.5" style="4" customWidth="1"/>
    <col min="564" max="768" width="9" style="4"/>
    <col min="769" max="819" width="4.5" style="4" customWidth="1"/>
    <col min="820" max="1024" width="9" style="4"/>
    <col min="1025" max="1075" width="4.5" style="4" customWidth="1"/>
    <col min="1076" max="1280" width="9" style="4"/>
    <col min="1281" max="1331" width="4.5" style="4" customWidth="1"/>
    <col min="1332" max="1536" width="9" style="4"/>
    <col min="1537" max="1587" width="4.5" style="4" customWidth="1"/>
    <col min="1588" max="1792" width="9" style="4"/>
    <col min="1793" max="1843" width="4.5" style="4" customWidth="1"/>
    <col min="1844" max="2048" width="9" style="4"/>
    <col min="2049" max="2099" width="4.5" style="4" customWidth="1"/>
    <col min="2100" max="2304" width="9" style="4"/>
    <col min="2305" max="2355" width="4.5" style="4" customWidth="1"/>
    <col min="2356" max="2560" width="9" style="4"/>
    <col min="2561" max="2611" width="4.5" style="4" customWidth="1"/>
    <col min="2612" max="2816" width="9" style="4"/>
    <col min="2817" max="2867" width="4.5" style="4" customWidth="1"/>
    <col min="2868" max="3072" width="9" style="4"/>
    <col min="3073" max="3123" width="4.5" style="4" customWidth="1"/>
    <col min="3124" max="3328" width="9" style="4"/>
    <col min="3329" max="3379" width="4.5" style="4" customWidth="1"/>
    <col min="3380" max="3584" width="9" style="4"/>
    <col min="3585" max="3635" width="4.5" style="4" customWidth="1"/>
    <col min="3636" max="3840" width="9" style="4"/>
    <col min="3841" max="3891" width="4.5" style="4" customWidth="1"/>
    <col min="3892" max="4096" width="9" style="4"/>
    <col min="4097" max="4147" width="4.5" style="4" customWidth="1"/>
    <col min="4148" max="4352" width="9" style="4"/>
    <col min="4353" max="4403" width="4.5" style="4" customWidth="1"/>
    <col min="4404" max="4608" width="9" style="4"/>
    <col min="4609" max="4659" width="4.5" style="4" customWidth="1"/>
    <col min="4660" max="4864" width="9" style="4"/>
    <col min="4865" max="4915" width="4.5" style="4" customWidth="1"/>
    <col min="4916" max="5120" width="9" style="4"/>
    <col min="5121" max="5171" width="4.5" style="4" customWidth="1"/>
    <col min="5172" max="5376" width="9" style="4"/>
    <col min="5377" max="5427" width="4.5" style="4" customWidth="1"/>
    <col min="5428" max="5632" width="9" style="4"/>
    <col min="5633" max="5683" width="4.5" style="4" customWidth="1"/>
    <col min="5684" max="5888" width="9" style="4"/>
    <col min="5889" max="5939" width="4.5" style="4" customWidth="1"/>
    <col min="5940" max="6144" width="9" style="4"/>
    <col min="6145" max="6195" width="4.5" style="4" customWidth="1"/>
    <col min="6196" max="6400" width="9" style="4"/>
    <col min="6401" max="6451" width="4.5" style="4" customWidth="1"/>
    <col min="6452" max="6656" width="9" style="4"/>
    <col min="6657" max="6707" width="4.5" style="4" customWidth="1"/>
    <col min="6708" max="6912" width="9" style="4"/>
    <col min="6913" max="6963" width="4.5" style="4" customWidth="1"/>
    <col min="6964" max="7168" width="9" style="4"/>
    <col min="7169" max="7219" width="4.5" style="4" customWidth="1"/>
    <col min="7220" max="7424" width="9" style="4"/>
    <col min="7425" max="7475" width="4.5" style="4" customWidth="1"/>
    <col min="7476" max="7680" width="9" style="4"/>
    <col min="7681" max="7731" width="4.5" style="4" customWidth="1"/>
    <col min="7732" max="7936" width="9" style="4"/>
    <col min="7937" max="7987" width="4.5" style="4" customWidth="1"/>
    <col min="7988" max="8192" width="9" style="4"/>
    <col min="8193" max="8243" width="4.5" style="4" customWidth="1"/>
    <col min="8244" max="8448" width="9" style="4"/>
    <col min="8449" max="8499" width="4.5" style="4" customWidth="1"/>
    <col min="8500" max="8704" width="9" style="4"/>
    <col min="8705" max="8755" width="4.5" style="4" customWidth="1"/>
    <col min="8756" max="8960" width="9" style="4"/>
    <col min="8961" max="9011" width="4.5" style="4" customWidth="1"/>
    <col min="9012" max="9216" width="9" style="4"/>
    <col min="9217" max="9267" width="4.5" style="4" customWidth="1"/>
    <col min="9268" max="9472" width="9" style="4"/>
    <col min="9473" max="9523" width="4.5" style="4" customWidth="1"/>
    <col min="9524" max="9728" width="9" style="4"/>
    <col min="9729" max="9779" width="4.5" style="4" customWidth="1"/>
    <col min="9780" max="9984" width="9" style="4"/>
    <col min="9985" max="10035" width="4.5" style="4" customWidth="1"/>
    <col min="10036" max="10240" width="9" style="4"/>
    <col min="10241" max="10291" width="4.5" style="4" customWidth="1"/>
    <col min="10292" max="10496" width="9" style="4"/>
    <col min="10497" max="10547" width="4.5" style="4" customWidth="1"/>
    <col min="10548" max="10752" width="9" style="4"/>
    <col min="10753" max="10803" width="4.5" style="4" customWidth="1"/>
    <col min="10804" max="11008" width="9" style="4"/>
    <col min="11009" max="11059" width="4.5" style="4" customWidth="1"/>
    <col min="11060" max="11264" width="9" style="4"/>
    <col min="11265" max="11315" width="4.5" style="4" customWidth="1"/>
    <col min="11316" max="11520" width="9" style="4"/>
    <col min="11521" max="11571" width="4.5" style="4" customWidth="1"/>
    <col min="11572" max="11776" width="9" style="4"/>
    <col min="11777" max="11827" width="4.5" style="4" customWidth="1"/>
    <col min="11828" max="12032" width="9" style="4"/>
    <col min="12033" max="12083" width="4.5" style="4" customWidth="1"/>
    <col min="12084" max="12288" width="9" style="4"/>
    <col min="12289" max="12339" width="4.5" style="4" customWidth="1"/>
    <col min="12340" max="12544" width="9" style="4"/>
    <col min="12545" max="12595" width="4.5" style="4" customWidth="1"/>
    <col min="12596" max="12800" width="9" style="4"/>
    <col min="12801" max="12851" width="4.5" style="4" customWidth="1"/>
    <col min="12852" max="13056" width="9" style="4"/>
    <col min="13057" max="13107" width="4.5" style="4" customWidth="1"/>
    <col min="13108" max="13312" width="9" style="4"/>
    <col min="13313" max="13363" width="4.5" style="4" customWidth="1"/>
    <col min="13364" max="13568" width="9" style="4"/>
    <col min="13569" max="13619" width="4.5" style="4" customWidth="1"/>
    <col min="13620" max="13824" width="9" style="4"/>
    <col min="13825" max="13875" width="4.5" style="4" customWidth="1"/>
    <col min="13876" max="14080" width="9" style="4"/>
    <col min="14081" max="14131" width="4.5" style="4" customWidth="1"/>
    <col min="14132" max="14336" width="9" style="4"/>
    <col min="14337" max="14387" width="4.5" style="4" customWidth="1"/>
    <col min="14388" max="14592" width="9" style="4"/>
    <col min="14593" max="14643" width="4.5" style="4" customWidth="1"/>
    <col min="14644" max="14848" width="9" style="4"/>
    <col min="14849" max="14899" width="4.5" style="4" customWidth="1"/>
    <col min="14900" max="15104" width="9" style="4"/>
    <col min="15105" max="15155" width="4.5" style="4" customWidth="1"/>
    <col min="15156" max="15360" width="9" style="4"/>
    <col min="15361" max="15411" width="4.5" style="4" customWidth="1"/>
    <col min="15412" max="15616" width="9" style="4"/>
    <col min="15617" max="15667" width="4.5" style="4" customWidth="1"/>
    <col min="15668" max="15872" width="9" style="4"/>
    <col min="15873" max="15923" width="4.5" style="4" customWidth="1"/>
    <col min="15924" max="16128" width="9" style="4"/>
    <col min="16129" max="16179" width="4.5" style="4" customWidth="1"/>
    <col min="16180" max="16384" width="9" style="4"/>
  </cols>
  <sheetData>
    <row r="1" spans="1:58" s="23" customFormat="1" ht="18.75" customHeight="1" x14ac:dyDescent="0.35">
      <c r="A1" s="103" t="s">
        <v>138</v>
      </c>
      <c r="B1" s="104"/>
      <c r="C1" s="104"/>
      <c r="D1" s="104"/>
      <c r="E1" s="104"/>
      <c r="F1" s="104"/>
      <c r="G1" s="104"/>
      <c r="H1" s="104"/>
      <c r="I1" s="104"/>
      <c r="J1" s="104"/>
      <c r="K1" s="71"/>
      <c r="L1" s="71"/>
      <c r="M1" s="71"/>
      <c r="N1" s="71"/>
      <c r="O1" s="104"/>
      <c r="P1" s="104"/>
      <c r="Q1" s="104"/>
      <c r="R1" s="104"/>
      <c r="S1" s="104"/>
      <c r="T1" s="104"/>
      <c r="U1" s="104"/>
      <c r="V1" s="104"/>
      <c r="W1" s="104"/>
      <c r="X1" s="104"/>
      <c r="Y1" s="104"/>
      <c r="Z1" s="71"/>
      <c r="AA1" s="71"/>
      <c r="AB1" s="71"/>
      <c r="AC1" s="71"/>
      <c r="AD1" s="71"/>
      <c r="AE1" s="71"/>
      <c r="AF1" s="71"/>
      <c r="AG1" s="71"/>
      <c r="AH1" s="71"/>
      <c r="AI1" s="92" t="s">
        <v>81</v>
      </c>
      <c r="AJ1" s="970"/>
      <c r="AK1" s="970"/>
      <c r="AL1" s="970"/>
      <c r="AM1" s="91" t="s">
        <v>15</v>
      </c>
      <c r="AN1" s="970"/>
      <c r="AO1" s="970"/>
      <c r="AP1" s="91" t="s">
        <v>16</v>
      </c>
      <c r="AQ1" s="971"/>
      <c r="AR1" s="971"/>
      <c r="AS1" s="953" t="s">
        <v>82</v>
      </c>
      <c r="AT1" s="953"/>
      <c r="AU1" s="71"/>
      <c r="AV1" s="71"/>
      <c r="AW1" s="71"/>
      <c r="AX1" s="71"/>
      <c r="AY1" s="71"/>
      <c r="AZ1" s="71"/>
      <c r="BA1" s="71"/>
      <c r="BB1" s="71"/>
      <c r="BC1" s="71"/>
      <c r="BD1" s="71"/>
      <c r="BE1" s="71"/>
      <c r="BF1" s="71"/>
    </row>
    <row r="2" spans="1:58" s="23" customFormat="1" ht="18.75" customHeight="1" thickBot="1" x14ac:dyDescent="0.35">
      <c r="A2" s="72" t="s">
        <v>139</v>
      </c>
      <c r="B2" s="104"/>
      <c r="C2" s="104"/>
      <c r="D2" s="104"/>
      <c r="E2" s="104"/>
      <c r="F2" s="104"/>
      <c r="G2" s="104"/>
      <c r="H2" s="91"/>
      <c r="I2" s="972"/>
      <c r="J2" s="972"/>
      <c r="K2" s="953"/>
      <c r="L2" s="953"/>
      <c r="M2" s="71"/>
      <c r="N2" s="71"/>
      <c r="O2" s="104"/>
      <c r="P2" s="104"/>
      <c r="Q2" s="104"/>
      <c r="R2" s="104"/>
      <c r="S2" s="104"/>
      <c r="T2" s="104"/>
      <c r="U2" s="104"/>
      <c r="V2" s="104"/>
      <c r="W2" s="105"/>
      <c r="X2" s="91"/>
      <c r="Y2" s="79"/>
      <c r="Z2" s="972"/>
      <c r="AA2" s="972"/>
      <c r="AB2" s="71"/>
      <c r="AC2" s="71"/>
      <c r="AD2" s="71"/>
      <c r="AE2" s="71"/>
      <c r="AF2" s="71"/>
      <c r="AG2" s="71"/>
      <c r="AH2" s="71"/>
      <c r="AI2" s="71"/>
      <c r="AJ2" s="71"/>
      <c r="AK2" s="71"/>
      <c r="AL2" s="71"/>
      <c r="AM2" s="71"/>
      <c r="AN2" s="71"/>
      <c r="AO2" s="71"/>
      <c r="AP2" s="71"/>
      <c r="AQ2" s="973" t="s">
        <v>140</v>
      </c>
      <c r="AR2" s="973"/>
      <c r="AS2" s="973"/>
      <c r="AT2" s="973"/>
      <c r="AU2" s="71"/>
      <c r="AV2" s="71"/>
      <c r="AW2" s="71"/>
      <c r="AX2" s="71"/>
      <c r="AY2" s="71"/>
      <c r="AZ2" s="71"/>
      <c r="BA2" s="71"/>
      <c r="BB2" s="71"/>
      <c r="BC2" s="71"/>
      <c r="BD2" s="71"/>
      <c r="BE2" s="71"/>
      <c r="BF2" s="71"/>
    </row>
    <row r="3" spans="1:58" s="23" customFormat="1" ht="18.75" customHeight="1" thickTop="1" x14ac:dyDescent="0.4">
      <c r="A3" s="879" t="s">
        <v>820</v>
      </c>
      <c r="B3" s="879"/>
      <c r="C3" s="879"/>
      <c r="D3" s="879"/>
      <c r="E3" s="1012" t="s">
        <v>141</v>
      </c>
      <c r="F3" s="1013"/>
      <c r="G3" s="876" t="s">
        <v>142</v>
      </c>
      <c r="H3" s="876"/>
      <c r="I3" s="876"/>
      <c r="J3" s="977" t="s">
        <v>143</v>
      </c>
      <c r="K3" s="879" t="s">
        <v>821</v>
      </c>
      <c r="L3" s="879"/>
      <c r="M3" s="879"/>
      <c r="N3" s="879" t="s">
        <v>822</v>
      </c>
      <c r="O3" s="879"/>
      <c r="P3" s="879" t="s">
        <v>823</v>
      </c>
      <c r="Q3" s="879"/>
      <c r="R3" s="879"/>
      <c r="S3" s="879"/>
      <c r="T3" s="879" t="s">
        <v>144</v>
      </c>
      <c r="U3" s="879"/>
      <c r="V3" s="880" t="s">
        <v>145</v>
      </c>
      <c r="W3" s="974"/>
      <c r="X3" s="974"/>
      <c r="Y3" s="974"/>
      <c r="Z3" s="106"/>
      <c r="AA3" s="107"/>
      <c r="AB3" s="107"/>
      <c r="AC3" s="108" t="s">
        <v>81</v>
      </c>
      <c r="AD3" s="1019"/>
      <c r="AE3" s="1019"/>
      <c r="AF3" s="109" t="s">
        <v>15</v>
      </c>
      <c r="AG3" s="110"/>
      <c r="AH3" s="1020" t="s">
        <v>146</v>
      </c>
      <c r="AI3" s="1020"/>
      <c r="AJ3" s="109" t="s">
        <v>147</v>
      </c>
      <c r="AK3" s="109" t="s">
        <v>148</v>
      </c>
      <c r="AL3" s="109" t="s">
        <v>149</v>
      </c>
      <c r="AM3" s="109" t="s">
        <v>147</v>
      </c>
      <c r="AN3" s="111" t="s">
        <v>150</v>
      </c>
      <c r="AO3" s="109" t="s">
        <v>824</v>
      </c>
      <c r="AP3" s="107"/>
      <c r="AQ3" s="107"/>
      <c r="AR3" s="112"/>
      <c r="AS3" s="974" t="s">
        <v>151</v>
      </c>
      <c r="AT3" s="881"/>
      <c r="AU3" s="71"/>
      <c r="AV3" s="71"/>
      <c r="AW3" s="71"/>
      <c r="AX3" s="71"/>
      <c r="AY3" s="71"/>
      <c r="AZ3" s="71"/>
      <c r="BA3" s="71"/>
      <c r="BB3" s="71"/>
      <c r="BC3" s="71"/>
      <c r="BD3" s="71"/>
      <c r="BE3" s="71"/>
      <c r="BF3" s="71"/>
    </row>
    <row r="4" spans="1:58" s="23" customFormat="1" ht="18.75" customHeight="1" x14ac:dyDescent="0.4">
      <c r="A4" s="879"/>
      <c r="B4" s="879"/>
      <c r="C4" s="879"/>
      <c r="D4" s="879"/>
      <c r="E4" s="1014"/>
      <c r="F4" s="1015"/>
      <c r="G4" s="876"/>
      <c r="H4" s="876"/>
      <c r="I4" s="876"/>
      <c r="J4" s="977"/>
      <c r="K4" s="879"/>
      <c r="L4" s="879"/>
      <c r="M4" s="879"/>
      <c r="N4" s="879"/>
      <c r="O4" s="879"/>
      <c r="P4" s="879"/>
      <c r="Q4" s="879"/>
      <c r="R4" s="879"/>
      <c r="S4" s="879"/>
      <c r="T4" s="879"/>
      <c r="U4" s="879"/>
      <c r="V4" s="977" t="s">
        <v>152</v>
      </c>
      <c r="W4" s="977" t="s">
        <v>153</v>
      </c>
      <c r="X4" s="977" t="s">
        <v>154</v>
      </c>
      <c r="Y4" s="978" t="s">
        <v>155</v>
      </c>
      <c r="Z4" s="979" t="s">
        <v>156</v>
      </c>
      <c r="AA4" s="980"/>
      <c r="AB4" s="980"/>
      <c r="AC4" s="980" t="s">
        <v>157</v>
      </c>
      <c r="AD4" s="980"/>
      <c r="AE4" s="980"/>
      <c r="AF4" s="980"/>
      <c r="AG4" s="980"/>
      <c r="AH4" s="980"/>
      <c r="AI4" s="980"/>
      <c r="AJ4" s="980"/>
      <c r="AK4" s="980"/>
      <c r="AL4" s="980"/>
      <c r="AM4" s="980"/>
      <c r="AN4" s="980"/>
      <c r="AO4" s="980"/>
      <c r="AP4" s="980"/>
      <c r="AQ4" s="980" t="s">
        <v>158</v>
      </c>
      <c r="AR4" s="981"/>
      <c r="AS4" s="975"/>
      <c r="AT4" s="883"/>
      <c r="AU4" s="71"/>
      <c r="AV4" s="71"/>
      <c r="AW4" s="71"/>
      <c r="AX4" s="71"/>
      <c r="AY4" s="71"/>
      <c r="AZ4" s="71"/>
      <c r="BA4" s="71"/>
      <c r="BB4" s="71"/>
      <c r="BC4" s="71"/>
      <c r="BD4" s="71"/>
      <c r="BE4" s="71"/>
      <c r="BF4" s="71"/>
    </row>
    <row r="5" spans="1:58" s="23" customFormat="1" ht="18.75" customHeight="1" x14ac:dyDescent="0.4">
      <c r="A5" s="879"/>
      <c r="B5" s="879"/>
      <c r="C5" s="879"/>
      <c r="D5" s="879"/>
      <c r="E5" s="1014"/>
      <c r="F5" s="1015"/>
      <c r="G5" s="876"/>
      <c r="H5" s="876"/>
      <c r="I5" s="876"/>
      <c r="J5" s="977"/>
      <c r="K5" s="879"/>
      <c r="L5" s="879"/>
      <c r="M5" s="879"/>
      <c r="N5" s="879"/>
      <c r="O5" s="879"/>
      <c r="P5" s="879"/>
      <c r="Q5" s="879"/>
      <c r="R5" s="879"/>
      <c r="S5" s="879"/>
      <c r="T5" s="879"/>
      <c r="U5" s="879"/>
      <c r="V5" s="977"/>
      <c r="W5" s="977"/>
      <c r="X5" s="977"/>
      <c r="Y5" s="978"/>
      <c r="Z5" s="982" t="s">
        <v>159</v>
      </c>
      <c r="AA5" s="984" t="s">
        <v>160</v>
      </c>
      <c r="AB5" s="984"/>
      <c r="AC5" s="985"/>
      <c r="AD5" s="986"/>
      <c r="AE5" s="991"/>
      <c r="AF5" s="992"/>
      <c r="AG5" s="991"/>
      <c r="AH5" s="992"/>
      <c r="AI5" s="997" t="str">
        <f>IF(SUM(AA6:AH6)=0,"",SUM(AA6:AH6))</f>
        <v/>
      </c>
      <c r="AJ5" s="998"/>
      <c r="AK5" s="997"/>
      <c r="AL5" s="998"/>
      <c r="AM5" s="997"/>
      <c r="AN5" s="998"/>
      <c r="AO5" s="997"/>
      <c r="AP5" s="1003"/>
      <c r="AQ5" s="980"/>
      <c r="AR5" s="981"/>
      <c r="AS5" s="975"/>
      <c r="AT5" s="883"/>
      <c r="AU5" s="71"/>
      <c r="AV5" s="71"/>
      <c r="AW5" s="71"/>
      <c r="AX5" s="71"/>
      <c r="AY5" s="71"/>
      <c r="AZ5" s="71"/>
      <c r="BA5" s="71"/>
      <c r="BB5" s="71"/>
      <c r="BC5" s="71"/>
      <c r="BD5" s="71"/>
      <c r="BE5" s="71"/>
      <c r="BF5" s="71"/>
    </row>
    <row r="6" spans="1:58" s="23" customFormat="1" ht="18.75" customHeight="1" x14ac:dyDescent="0.4">
      <c r="A6" s="879"/>
      <c r="B6" s="879"/>
      <c r="C6" s="879"/>
      <c r="D6" s="879"/>
      <c r="E6" s="1014"/>
      <c r="F6" s="1015"/>
      <c r="G6" s="876"/>
      <c r="H6" s="876"/>
      <c r="I6" s="876"/>
      <c r="J6" s="977"/>
      <c r="K6" s="879"/>
      <c r="L6" s="879"/>
      <c r="M6" s="879"/>
      <c r="N6" s="879"/>
      <c r="O6" s="879"/>
      <c r="P6" s="879"/>
      <c r="Q6" s="879"/>
      <c r="R6" s="879"/>
      <c r="S6" s="879"/>
      <c r="T6" s="879"/>
      <c r="U6" s="879"/>
      <c r="V6" s="977"/>
      <c r="W6" s="977"/>
      <c r="X6" s="977"/>
      <c r="Y6" s="978"/>
      <c r="Z6" s="982"/>
      <c r="AA6" s="984"/>
      <c r="AB6" s="984"/>
      <c r="AC6" s="987"/>
      <c r="AD6" s="988"/>
      <c r="AE6" s="993"/>
      <c r="AF6" s="994"/>
      <c r="AG6" s="993"/>
      <c r="AH6" s="994"/>
      <c r="AI6" s="999"/>
      <c r="AJ6" s="1000"/>
      <c r="AK6" s="999"/>
      <c r="AL6" s="1000"/>
      <c r="AM6" s="999"/>
      <c r="AN6" s="1000"/>
      <c r="AO6" s="999"/>
      <c r="AP6" s="1004"/>
      <c r="AQ6" s="980"/>
      <c r="AR6" s="981"/>
      <c r="AS6" s="975"/>
      <c r="AT6" s="883"/>
      <c r="AU6" s="71"/>
      <c r="AV6" s="71"/>
      <c r="AW6" s="71"/>
      <c r="AX6" s="71"/>
      <c r="AY6" s="71"/>
      <c r="AZ6" s="71"/>
      <c r="BA6" s="71"/>
      <c r="BB6" s="71"/>
      <c r="BC6" s="71"/>
      <c r="BD6" s="71"/>
      <c r="BE6" s="71"/>
      <c r="BF6" s="71"/>
    </row>
    <row r="7" spans="1:58" s="23" customFormat="1" ht="18.75" customHeight="1" x14ac:dyDescent="0.4">
      <c r="A7" s="879"/>
      <c r="B7" s="879"/>
      <c r="C7" s="879"/>
      <c r="D7" s="879"/>
      <c r="E7" s="1016"/>
      <c r="F7" s="1017"/>
      <c r="G7" s="876"/>
      <c r="H7" s="876"/>
      <c r="I7" s="876"/>
      <c r="J7" s="977"/>
      <c r="K7" s="879"/>
      <c r="L7" s="879"/>
      <c r="M7" s="879"/>
      <c r="N7" s="879"/>
      <c r="O7" s="879"/>
      <c r="P7" s="879"/>
      <c r="Q7" s="879"/>
      <c r="R7" s="879"/>
      <c r="S7" s="879"/>
      <c r="T7" s="879"/>
      <c r="U7" s="879"/>
      <c r="V7" s="977"/>
      <c r="W7" s="977"/>
      <c r="X7" s="977"/>
      <c r="Y7" s="978"/>
      <c r="Z7" s="983"/>
      <c r="AA7" s="984"/>
      <c r="AB7" s="984"/>
      <c r="AC7" s="989"/>
      <c r="AD7" s="990"/>
      <c r="AE7" s="995"/>
      <c r="AF7" s="996"/>
      <c r="AG7" s="995"/>
      <c r="AH7" s="996"/>
      <c r="AI7" s="1001"/>
      <c r="AJ7" s="1002"/>
      <c r="AK7" s="1001"/>
      <c r="AL7" s="1002"/>
      <c r="AM7" s="1001"/>
      <c r="AN7" s="1002"/>
      <c r="AO7" s="1001"/>
      <c r="AP7" s="1005"/>
      <c r="AQ7" s="980"/>
      <c r="AR7" s="981"/>
      <c r="AS7" s="976"/>
      <c r="AT7" s="885"/>
      <c r="AU7" s="71"/>
      <c r="AV7" s="71"/>
      <c r="AW7" s="71"/>
      <c r="AX7" s="71"/>
      <c r="AY7" s="71"/>
      <c r="AZ7" s="71"/>
      <c r="BA7" s="71"/>
      <c r="BB7" s="71"/>
      <c r="BC7" s="71"/>
      <c r="BD7" s="71"/>
      <c r="BE7" s="71"/>
      <c r="BF7" s="71"/>
    </row>
    <row r="8" spans="1:58" s="23" customFormat="1" ht="18.75" customHeight="1" x14ac:dyDescent="0.4">
      <c r="A8" s="1006"/>
      <c r="B8" s="1006"/>
      <c r="C8" s="1006"/>
      <c r="D8" s="1006"/>
      <c r="E8" s="1008"/>
      <c r="F8" s="1009"/>
      <c r="G8" s="1011"/>
      <c r="H8" s="1011"/>
      <c r="I8" s="1011"/>
      <c r="J8" s="1011"/>
      <c r="K8" s="1011"/>
      <c r="L8" s="1011"/>
      <c r="M8" s="1011"/>
      <c r="N8" s="1008"/>
      <c r="O8" s="1009"/>
      <c r="P8" s="1033"/>
      <c r="Q8" s="1034"/>
      <c r="R8" s="1034"/>
      <c r="S8" s="1035"/>
      <c r="T8" s="1008"/>
      <c r="U8" s="1009"/>
      <c r="V8" s="1039"/>
      <c r="W8" s="1039"/>
      <c r="X8" s="1039"/>
      <c r="Y8" s="1029"/>
      <c r="Z8" s="1031"/>
      <c r="AA8" s="1032"/>
      <c r="AB8" s="1032"/>
      <c r="AC8" s="1032"/>
      <c r="AD8" s="1032"/>
      <c r="AE8" s="1032"/>
      <c r="AF8" s="1032"/>
      <c r="AG8" s="1032"/>
      <c r="AH8" s="1032"/>
      <c r="AI8" s="1032"/>
      <c r="AJ8" s="1032"/>
      <c r="AK8" s="1018"/>
      <c r="AL8" s="1018"/>
      <c r="AM8" s="1018"/>
      <c r="AN8" s="1018"/>
      <c r="AO8" s="1018"/>
      <c r="AP8" s="1018"/>
      <c r="AQ8" s="1021" t="str">
        <f>IF(SUM(AA8:AP9)=0,"",SUM(AA8:AP9))</f>
        <v/>
      </c>
      <c r="AR8" s="1022"/>
      <c r="AS8" s="1025"/>
      <c r="AT8" s="1026"/>
      <c r="AU8" s="71"/>
      <c r="AV8" s="71"/>
      <c r="AW8" s="71"/>
      <c r="AX8" s="71"/>
      <c r="AY8" s="71"/>
      <c r="AZ8" s="71"/>
      <c r="BA8" s="71"/>
      <c r="BB8" s="71"/>
      <c r="BC8" s="71"/>
      <c r="BD8" s="71"/>
      <c r="BE8" s="71"/>
      <c r="BF8" s="71"/>
    </row>
    <row r="9" spans="1:58" s="23" customFormat="1" ht="18.75" customHeight="1" x14ac:dyDescent="0.4">
      <c r="A9" s="1007"/>
      <c r="B9" s="1007"/>
      <c r="C9" s="1007"/>
      <c r="D9" s="1007"/>
      <c r="E9" s="971"/>
      <c r="F9" s="1010"/>
      <c r="G9" s="1011"/>
      <c r="H9" s="1011"/>
      <c r="I9" s="1011"/>
      <c r="J9" s="1011"/>
      <c r="K9" s="1011"/>
      <c r="L9" s="1011"/>
      <c r="M9" s="1011"/>
      <c r="N9" s="971"/>
      <c r="O9" s="1010"/>
      <c r="P9" s="1036"/>
      <c r="Q9" s="1037"/>
      <c r="R9" s="1037"/>
      <c r="S9" s="1038"/>
      <c r="T9" s="971"/>
      <c r="U9" s="1010"/>
      <c r="V9" s="1040"/>
      <c r="W9" s="1040"/>
      <c r="X9" s="1040"/>
      <c r="Y9" s="1030"/>
      <c r="Z9" s="1031"/>
      <c r="AA9" s="1032"/>
      <c r="AB9" s="1032"/>
      <c r="AC9" s="1032"/>
      <c r="AD9" s="1032"/>
      <c r="AE9" s="1032"/>
      <c r="AF9" s="1032"/>
      <c r="AG9" s="1032"/>
      <c r="AH9" s="1032"/>
      <c r="AI9" s="1032"/>
      <c r="AJ9" s="1032"/>
      <c r="AK9" s="1018"/>
      <c r="AL9" s="1018"/>
      <c r="AM9" s="1018"/>
      <c r="AN9" s="1018"/>
      <c r="AO9" s="1018"/>
      <c r="AP9" s="1018"/>
      <c r="AQ9" s="1023"/>
      <c r="AR9" s="1024"/>
      <c r="AS9" s="1027"/>
      <c r="AT9" s="1028"/>
      <c r="AU9" s="71"/>
      <c r="AV9" s="71"/>
      <c r="AW9" s="71"/>
      <c r="AX9" s="71"/>
      <c r="AY9" s="71"/>
      <c r="AZ9" s="71"/>
      <c r="BA9" s="71"/>
      <c r="BB9" s="71"/>
      <c r="BC9" s="71"/>
      <c r="BD9" s="71"/>
      <c r="BE9" s="71"/>
      <c r="BF9" s="71"/>
    </row>
    <row r="10" spans="1:58" s="23" customFormat="1" ht="18.75" customHeight="1" x14ac:dyDescent="0.4">
      <c r="A10" s="1007"/>
      <c r="B10" s="1007"/>
      <c r="C10" s="1007"/>
      <c r="D10" s="1007"/>
      <c r="E10" s="1008"/>
      <c r="F10" s="1009"/>
      <c r="G10" s="1011"/>
      <c r="H10" s="1011"/>
      <c r="I10" s="1011"/>
      <c r="J10" s="1011"/>
      <c r="K10" s="1011"/>
      <c r="L10" s="1011"/>
      <c r="M10" s="1011"/>
      <c r="N10" s="1008"/>
      <c r="O10" s="1009"/>
      <c r="P10" s="1033"/>
      <c r="Q10" s="1034"/>
      <c r="R10" s="1034"/>
      <c r="S10" s="1035"/>
      <c r="T10" s="1008"/>
      <c r="U10" s="1009"/>
      <c r="V10" s="1039"/>
      <c r="W10" s="1039"/>
      <c r="X10" s="1039"/>
      <c r="Y10" s="1029"/>
      <c r="Z10" s="1031"/>
      <c r="AA10" s="1032"/>
      <c r="AB10" s="1032"/>
      <c r="AC10" s="1032"/>
      <c r="AD10" s="1032"/>
      <c r="AE10" s="1032"/>
      <c r="AF10" s="1032"/>
      <c r="AG10" s="1032"/>
      <c r="AH10" s="1032"/>
      <c r="AI10" s="1032"/>
      <c r="AJ10" s="1032"/>
      <c r="AK10" s="1018"/>
      <c r="AL10" s="1018"/>
      <c r="AM10" s="1018"/>
      <c r="AN10" s="1018"/>
      <c r="AO10" s="1018"/>
      <c r="AP10" s="1018"/>
      <c r="AQ10" s="1021" t="str">
        <f t="shared" ref="AQ10" si="0">IF(SUM(AA10:AP11)=0,"",SUM(AA10:AP11))</f>
        <v/>
      </c>
      <c r="AR10" s="1022"/>
      <c r="AS10" s="1025"/>
      <c r="AT10" s="1026"/>
      <c r="AU10" s="71"/>
      <c r="AV10" s="71"/>
      <c r="AW10" s="71"/>
      <c r="AX10" s="71"/>
      <c r="AY10" s="71"/>
      <c r="AZ10" s="71"/>
      <c r="BA10" s="71"/>
      <c r="BB10" s="71"/>
      <c r="BC10" s="71"/>
      <c r="BD10" s="71"/>
      <c r="BE10" s="71"/>
      <c r="BF10" s="71"/>
    </row>
    <row r="11" spans="1:58" s="23" customFormat="1" ht="18.75" customHeight="1" x14ac:dyDescent="0.4">
      <c r="A11" s="1007"/>
      <c r="B11" s="1007"/>
      <c r="C11" s="1007"/>
      <c r="D11" s="1007"/>
      <c r="E11" s="971"/>
      <c r="F11" s="1010"/>
      <c r="G11" s="1011"/>
      <c r="H11" s="1011"/>
      <c r="I11" s="1011"/>
      <c r="J11" s="1011"/>
      <c r="K11" s="1011"/>
      <c r="L11" s="1011"/>
      <c r="M11" s="1011"/>
      <c r="N11" s="971"/>
      <c r="O11" s="1010"/>
      <c r="P11" s="1036"/>
      <c r="Q11" s="1037"/>
      <c r="R11" s="1037"/>
      <c r="S11" s="1038"/>
      <c r="T11" s="971"/>
      <c r="U11" s="1010"/>
      <c r="V11" s="1040"/>
      <c r="W11" s="1040"/>
      <c r="X11" s="1040"/>
      <c r="Y11" s="1030"/>
      <c r="Z11" s="1031"/>
      <c r="AA11" s="1032"/>
      <c r="AB11" s="1032"/>
      <c r="AC11" s="1032"/>
      <c r="AD11" s="1032"/>
      <c r="AE11" s="1032"/>
      <c r="AF11" s="1032"/>
      <c r="AG11" s="1032"/>
      <c r="AH11" s="1032"/>
      <c r="AI11" s="1032"/>
      <c r="AJ11" s="1032"/>
      <c r="AK11" s="1018"/>
      <c r="AL11" s="1018"/>
      <c r="AM11" s="1018"/>
      <c r="AN11" s="1018"/>
      <c r="AO11" s="1018"/>
      <c r="AP11" s="1018"/>
      <c r="AQ11" s="1023"/>
      <c r="AR11" s="1024"/>
      <c r="AS11" s="1027"/>
      <c r="AT11" s="1028"/>
      <c r="AU11" s="71"/>
      <c r="AV11" s="71"/>
      <c r="AW11" s="71"/>
      <c r="AX11" s="71"/>
      <c r="AY11" s="71"/>
      <c r="AZ11" s="71"/>
      <c r="BA11" s="71"/>
      <c r="BB11" s="71"/>
      <c r="BC11" s="71"/>
      <c r="BD11" s="71"/>
      <c r="BE11" s="71"/>
      <c r="BF11" s="71"/>
    </row>
    <row r="12" spans="1:58" s="23" customFormat="1" ht="18.75" customHeight="1" x14ac:dyDescent="0.4">
      <c r="A12" s="1007"/>
      <c r="B12" s="1007"/>
      <c r="C12" s="1007"/>
      <c r="D12" s="1007"/>
      <c r="E12" s="1008"/>
      <c r="F12" s="1009"/>
      <c r="G12" s="1011"/>
      <c r="H12" s="1011"/>
      <c r="I12" s="1011"/>
      <c r="J12" s="1011"/>
      <c r="K12" s="1011"/>
      <c r="L12" s="1011"/>
      <c r="M12" s="1011"/>
      <c r="N12" s="1008"/>
      <c r="O12" s="1009"/>
      <c r="P12" s="1033"/>
      <c r="Q12" s="1034"/>
      <c r="R12" s="1034"/>
      <c r="S12" s="1035"/>
      <c r="T12" s="1008"/>
      <c r="U12" s="1009"/>
      <c r="V12" s="1039"/>
      <c r="W12" s="1039"/>
      <c r="X12" s="1039"/>
      <c r="Y12" s="1029"/>
      <c r="Z12" s="1031"/>
      <c r="AA12" s="1032"/>
      <c r="AB12" s="1032"/>
      <c r="AC12" s="1032"/>
      <c r="AD12" s="1032"/>
      <c r="AE12" s="1032"/>
      <c r="AF12" s="1032"/>
      <c r="AG12" s="1032"/>
      <c r="AH12" s="1032"/>
      <c r="AI12" s="1032"/>
      <c r="AJ12" s="1032"/>
      <c r="AK12" s="1018"/>
      <c r="AL12" s="1018"/>
      <c r="AM12" s="1018"/>
      <c r="AN12" s="1018"/>
      <c r="AO12" s="1018"/>
      <c r="AP12" s="1018"/>
      <c r="AQ12" s="1021" t="str">
        <f t="shared" ref="AQ12" si="1">IF(SUM(AA12:AP13)=0,"",SUM(AA12:AP13))</f>
        <v/>
      </c>
      <c r="AR12" s="1022"/>
      <c r="AS12" s="1025"/>
      <c r="AT12" s="1026"/>
      <c r="AU12" s="71"/>
      <c r="AV12" s="71"/>
      <c r="AW12" s="71"/>
      <c r="AX12" s="71"/>
      <c r="AY12" s="71"/>
      <c r="AZ12" s="71"/>
      <c r="BA12" s="71"/>
      <c r="BB12" s="71"/>
      <c r="BC12" s="71"/>
      <c r="BD12" s="71"/>
      <c r="BE12" s="71"/>
      <c r="BF12" s="71"/>
    </row>
    <row r="13" spans="1:58" s="23" customFormat="1" ht="18.75" customHeight="1" x14ac:dyDescent="0.4">
      <c r="A13" s="1007"/>
      <c r="B13" s="1007"/>
      <c r="C13" s="1007"/>
      <c r="D13" s="1007"/>
      <c r="E13" s="971"/>
      <c r="F13" s="1010"/>
      <c r="G13" s="1011"/>
      <c r="H13" s="1011"/>
      <c r="I13" s="1011"/>
      <c r="J13" s="1011"/>
      <c r="K13" s="1011"/>
      <c r="L13" s="1011"/>
      <c r="M13" s="1011"/>
      <c r="N13" s="971"/>
      <c r="O13" s="1010"/>
      <c r="P13" s="1036"/>
      <c r="Q13" s="1037"/>
      <c r="R13" s="1037"/>
      <c r="S13" s="1038"/>
      <c r="T13" s="971"/>
      <c r="U13" s="1010"/>
      <c r="V13" s="1040"/>
      <c r="W13" s="1040"/>
      <c r="X13" s="1040"/>
      <c r="Y13" s="1030"/>
      <c r="Z13" s="1031"/>
      <c r="AA13" s="1032"/>
      <c r="AB13" s="1032"/>
      <c r="AC13" s="1032"/>
      <c r="AD13" s="1032"/>
      <c r="AE13" s="1032"/>
      <c r="AF13" s="1032"/>
      <c r="AG13" s="1032"/>
      <c r="AH13" s="1032"/>
      <c r="AI13" s="1032"/>
      <c r="AJ13" s="1032"/>
      <c r="AK13" s="1018"/>
      <c r="AL13" s="1018"/>
      <c r="AM13" s="1018"/>
      <c r="AN13" s="1018"/>
      <c r="AO13" s="1018"/>
      <c r="AP13" s="1018"/>
      <c r="AQ13" s="1023"/>
      <c r="AR13" s="1024"/>
      <c r="AS13" s="1027"/>
      <c r="AT13" s="1028"/>
      <c r="AU13" s="71"/>
      <c r="AV13" s="71"/>
      <c r="AW13" s="71"/>
      <c r="AX13" s="71"/>
      <c r="AY13" s="71"/>
      <c r="AZ13" s="71"/>
      <c r="BA13" s="71"/>
      <c r="BB13" s="71"/>
      <c r="BC13" s="71"/>
      <c r="BD13" s="71"/>
      <c r="BE13" s="71"/>
      <c r="BF13" s="71"/>
    </row>
    <row r="14" spans="1:58" s="23" customFormat="1" ht="18.75" customHeight="1" x14ac:dyDescent="0.4">
      <c r="A14" s="1007"/>
      <c r="B14" s="1007"/>
      <c r="C14" s="1007"/>
      <c r="D14" s="1007"/>
      <c r="E14" s="1008"/>
      <c r="F14" s="1009"/>
      <c r="G14" s="1011"/>
      <c r="H14" s="1011"/>
      <c r="I14" s="1011"/>
      <c r="J14" s="1011"/>
      <c r="K14" s="1011"/>
      <c r="L14" s="1011"/>
      <c r="M14" s="1011"/>
      <c r="N14" s="1008"/>
      <c r="O14" s="1009"/>
      <c r="P14" s="1033"/>
      <c r="Q14" s="1034"/>
      <c r="R14" s="1034"/>
      <c r="S14" s="1035"/>
      <c r="T14" s="1008"/>
      <c r="U14" s="1009"/>
      <c r="V14" s="1039"/>
      <c r="W14" s="1039"/>
      <c r="X14" s="1039"/>
      <c r="Y14" s="1029"/>
      <c r="Z14" s="1031"/>
      <c r="AA14" s="1032"/>
      <c r="AB14" s="1032"/>
      <c r="AC14" s="1032"/>
      <c r="AD14" s="1032"/>
      <c r="AE14" s="1032"/>
      <c r="AF14" s="1032"/>
      <c r="AG14" s="1032"/>
      <c r="AH14" s="1032"/>
      <c r="AI14" s="1032"/>
      <c r="AJ14" s="1032"/>
      <c r="AK14" s="1018"/>
      <c r="AL14" s="1018"/>
      <c r="AM14" s="1018"/>
      <c r="AN14" s="1018"/>
      <c r="AO14" s="1018"/>
      <c r="AP14" s="1018"/>
      <c r="AQ14" s="1021" t="str">
        <f t="shared" ref="AQ14" si="2">IF(SUM(AA14:AP15)=0,"",SUM(AA14:AP15))</f>
        <v/>
      </c>
      <c r="AR14" s="1022"/>
      <c r="AS14" s="1025"/>
      <c r="AT14" s="1026"/>
      <c r="AU14" s="71"/>
      <c r="AV14" s="71"/>
      <c r="AW14" s="71"/>
      <c r="AX14" s="71"/>
      <c r="AY14" s="71"/>
      <c r="AZ14" s="71"/>
      <c r="BA14" s="71"/>
      <c r="BB14" s="71"/>
      <c r="BC14" s="71"/>
      <c r="BD14" s="71"/>
      <c r="BE14" s="71"/>
      <c r="BF14" s="71"/>
    </row>
    <row r="15" spans="1:58" s="23" customFormat="1" ht="18.75" customHeight="1" x14ac:dyDescent="0.4">
      <c r="A15" s="1007"/>
      <c r="B15" s="1007"/>
      <c r="C15" s="1007"/>
      <c r="D15" s="1007"/>
      <c r="E15" s="971"/>
      <c r="F15" s="1010"/>
      <c r="G15" s="1011"/>
      <c r="H15" s="1011"/>
      <c r="I15" s="1011"/>
      <c r="J15" s="1011"/>
      <c r="K15" s="1011"/>
      <c r="L15" s="1011"/>
      <c r="M15" s="1011"/>
      <c r="N15" s="971"/>
      <c r="O15" s="1010"/>
      <c r="P15" s="1036"/>
      <c r="Q15" s="1037"/>
      <c r="R15" s="1037"/>
      <c r="S15" s="1038"/>
      <c r="T15" s="971"/>
      <c r="U15" s="1010"/>
      <c r="V15" s="1040"/>
      <c r="W15" s="1040"/>
      <c r="X15" s="1040"/>
      <c r="Y15" s="1030"/>
      <c r="Z15" s="1031"/>
      <c r="AA15" s="1032"/>
      <c r="AB15" s="1032"/>
      <c r="AC15" s="1032"/>
      <c r="AD15" s="1032"/>
      <c r="AE15" s="1032"/>
      <c r="AF15" s="1032"/>
      <c r="AG15" s="1032"/>
      <c r="AH15" s="1032"/>
      <c r="AI15" s="1032"/>
      <c r="AJ15" s="1032"/>
      <c r="AK15" s="1018"/>
      <c r="AL15" s="1018"/>
      <c r="AM15" s="1018"/>
      <c r="AN15" s="1018"/>
      <c r="AO15" s="1018"/>
      <c r="AP15" s="1018"/>
      <c r="AQ15" s="1023"/>
      <c r="AR15" s="1024"/>
      <c r="AS15" s="1027"/>
      <c r="AT15" s="1028"/>
      <c r="AU15" s="71"/>
      <c r="AV15" s="71"/>
      <c r="AW15" s="71"/>
      <c r="AX15" s="71"/>
      <c r="AY15" s="71"/>
      <c r="AZ15" s="71"/>
      <c r="BA15" s="71"/>
      <c r="BB15" s="71"/>
      <c r="BC15" s="71"/>
      <c r="BD15" s="71"/>
      <c r="BE15" s="71"/>
      <c r="BF15" s="71"/>
    </row>
    <row r="16" spans="1:58" s="23" customFormat="1" ht="18.75" customHeight="1" x14ac:dyDescent="0.4">
      <c r="A16" s="1007"/>
      <c r="B16" s="1007"/>
      <c r="C16" s="1007"/>
      <c r="D16" s="1007"/>
      <c r="E16" s="1008"/>
      <c r="F16" s="1009"/>
      <c r="G16" s="1011"/>
      <c r="H16" s="1011"/>
      <c r="I16" s="1011"/>
      <c r="J16" s="1011"/>
      <c r="K16" s="1011"/>
      <c r="L16" s="1011"/>
      <c r="M16" s="1011"/>
      <c r="N16" s="1008"/>
      <c r="O16" s="1009"/>
      <c r="P16" s="1033"/>
      <c r="Q16" s="1034"/>
      <c r="R16" s="1034"/>
      <c r="S16" s="1035"/>
      <c r="T16" s="1008"/>
      <c r="U16" s="1009"/>
      <c r="V16" s="1039"/>
      <c r="W16" s="1039"/>
      <c r="X16" s="1039"/>
      <c r="Y16" s="1029"/>
      <c r="Z16" s="1031"/>
      <c r="AA16" s="1032"/>
      <c r="AB16" s="1032"/>
      <c r="AC16" s="1032"/>
      <c r="AD16" s="1032"/>
      <c r="AE16" s="1032"/>
      <c r="AF16" s="1032"/>
      <c r="AG16" s="1032"/>
      <c r="AH16" s="1032"/>
      <c r="AI16" s="1032"/>
      <c r="AJ16" s="1032"/>
      <c r="AK16" s="1018"/>
      <c r="AL16" s="1018"/>
      <c r="AM16" s="1018"/>
      <c r="AN16" s="1018"/>
      <c r="AO16" s="1018"/>
      <c r="AP16" s="1018"/>
      <c r="AQ16" s="1021" t="str">
        <f t="shared" ref="AQ16" si="3">IF(SUM(AA16:AP17)=0,"",SUM(AA16:AP17))</f>
        <v/>
      </c>
      <c r="AR16" s="1022"/>
      <c r="AS16" s="1025"/>
      <c r="AT16" s="1026"/>
      <c r="AU16" s="71"/>
      <c r="AV16" s="71"/>
      <c r="AW16" s="71"/>
      <c r="AX16" s="71"/>
      <c r="AY16" s="71"/>
      <c r="AZ16" s="71"/>
      <c r="BA16" s="71"/>
      <c r="BB16" s="71"/>
      <c r="BC16" s="71"/>
      <c r="BD16" s="71"/>
      <c r="BE16" s="71"/>
      <c r="BF16" s="71"/>
    </row>
    <row r="17" spans="1:58" s="23" customFormat="1" ht="18.75" customHeight="1" x14ac:dyDescent="0.4">
      <c r="A17" s="1007"/>
      <c r="B17" s="1007"/>
      <c r="C17" s="1007"/>
      <c r="D17" s="1007"/>
      <c r="E17" s="971"/>
      <c r="F17" s="1010"/>
      <c r="G17" s="1011"/>
      <c r="H17" s="1011"/>
      <c r="I17" s="1011"/>
      <c r="J17" s="1011"/>
      <c r="K17" s="1011"/>
      <c r="L17" s="1011"/>
      <c r="M17" s="1011"/>
      <c r="N17" s="971"/>
      <c r="O17" s="1010"/>
      <c r="P17" s="1036"/>
      <c r="Q17" s="1037"/>
      <c r="R17" s="1037"/>
      <c r="S17" s="1038"/>
      <c r="T17" s="971"/>
      <c r="U17" s="1010"/>
      <c r="V17" s="1040"/>
      <c r="W17" s="1040"/>
      <c r="X17" s="1040"/>
      <c r="Y17" s="1030"/>
      <c r="Z17" s="1031"/>
      <c r="AA17" s="1032"/>
      <c r="AB17" s="1032"/>
      <c r="AC17" s="1032"/>
      <c r="AD17" s="1032"/>
      <c r="AE17" s="1032"/>
      <c r="AF17" s="1032"/>
      <c r="AG17" s="1032"/>
      <c r="AH17" s="1032"/>
      <c r="AI17" s="1032"/>
      <c r="AJ17" s="1032"/>
      <c r="AK17" s="1018"/>
      <c r="AL17" s="1018"/>
      <c r="AM17" s="1018"/>
      <c r="AN17" s="1018"/>
      <c r="AO17" s="1018"/>
      <c r="AP17" s="1018"/>
      <c r="AQ17" s="1023"/>
      <c r="AR17" s="1024"/>
      <c r="AS17" s="1027"/>
      <c r="AT17" s="1028"/>
      <c r="AU17" s="71"/>
      <c r="AV17" s="71"/>
      <c r="AW17" s="71"/>
      <c r="AX17" s="71"/>
      <c r="AY17" s="71"/>
      <c r="AZ17" s="71"/>
      <c r="BA17" s="71"/>
      <c r="BB17" s="71"/>
      <c r="BC17" s="71"/>
      <c r="BD17" s="71"/>
      <c r="BE17" s="71"/>
      <c r="BF17" s="71"/>
    </row>
    <row r="18" spans="1:58" s="23" customFormat="1" ht="18.75" customHeight="1" x14ac:dyDescent="0.4">
      <c r="A18" s="1007"/>
      <c r="B18" s="1007"/>
      <c r="C18" s="1007"/>
      <c r="D18" s="1007"/>
      <c r="E18" s="1008"/>
      <c r="F18" s="1009"/>
      <c r="G18" s="1011"/>
      <c r="H18" s="1011"/>
      <c r="I18" s="1011"/>
      <c r="J18" s="1011"/>
      <c r="K18" s="1011"/>
      <c r="L18" s="1011"/>
      <c r="M18" s="1011"/>
      <c r="N18" s="1008"/>
      <c r="O18" s="1009"/>
      <c r="P18" s="1033"/>
      <c r="Q18" s="1034"/>
      <c r="R18" s="1034"/>
      <c r="S18" s="1035"/>
      <c r="T18" s="1008"/>
      <c r="U18" s="1009"/>
      <c r="V18" s="1039"/>
      <c r="W18" s="1039"/>
      <c r="X18" s="1039"/>
      <c r="Y18" s="1029"/>
      <c r="Z18" s="1031"/>
      <c r="AA18" s="1032"/>
      <c r="AB18" s="1032"/>
      <c r="AC18" s="1032"/>
      <c r="AD18" s="1032"/>
      <c r="AE18" s="1032"/>
      <c r="AF18" s="1032"/>
      <c r="AG18" s="1032"/>
      <c r="AH18" s="1032"/>
      <c r="AI18" s="1032"/>
      <c r="AJ18" s="1032"/>
      <c r="AK18" s="1018"/>
      <c r="AL18" s="1018"/>
      <c r="AM18" s="1018"/>
      <c r="AN18" s="1018"/>
      <c r="AO18" s="1018"/>
      <c r="AP18" s="1018"/>
      <c r="AQ18" s="1021" t="str">
        <f t="shared" ref="AQ18" si="4">IF(SUM(AA18:AP19)=0,"",SUM(AA18:AP19))</f>
        <v/>
      </c>
      <c r="AR18" s="1022"/>
      <c r="AS18" s="1025"/>
      <c r="AT18" s="1026"/>
      <c r="AU18" s="71"/>
      <c r="AV18" s="71"/>
      <c r="AW18" s="71"/>
      <c r="AX18" s="71"/>
      <c r="AY18" s="71"/>
      <c r="AZ18" s="71"/>
      <c r="BA18" s="71"/>
      <c r="BB18" s="71"/>
      <c r="BC18" s="71"/>
      <c r="BD18" s="71"/>
      <c r="BE18" s="71"/>
      <c r="BF18" s="71"/>
    </row>
    <row r="19" spans="1:58" s="23" customFormat="1" ht="18.75" customHeight="1" x14ac:dyDescent="0.4">
      <c r="A19" s="1007"/>
      <c r="B19" s="1007"/>
      <c r="C19" s="1007"/>
      <c r="D19" s="1007"/>
      <c r="E19" s="971"/>
      <c r="F19" s="1010"/>
      <c r="G19" s="1011"/>
      <c r="H19" s="1011"/>
      <c r="I19" s="1011"/>
      <c r="J19" s="1011"/>
      <c r="K19" s="1011"/>
      <c r="L19" s="1011"/>
      <c r="M19" s="1011"/>
      <c r="N19" s="971"/>
      <c r="O19" s="1010"/>
      <c r="P19" s="1036"/>
      <c r="Q19" s="1037"/>
      <c r="R19" s="1037"/>
      <c r="S19" s="1038"/>
      <c r="T19" s="971"/>
      <c r="U19" s="1010"/>
      <c r="V19" s="1040"/>
      <c r="W19" s="1040"/>
      <c r="X19" s="1040"/>
      <c r="Y19" s="1030"/>
      <c r="Z19" s="1031"/>
      <c r="AA19" s="1032"/>
      <c r="AB19" s="1032"/>
      <c r="AC19" s="1032"/>
      <c r="AD19" s="1032"/>
      <c r="AE19" s="1032"/>
      <c r="AF19" s="1032"/>
      <c r="AG19" s="1032"/>
      <c r="AH19" s="1032"/>
      <c r="AI19" s="1032"/>
      <c r="AJ19" s="1032"/>
      <c r="AK19" s="1018"/>
      <c r="AL19" s="1018"/>
      <c r="AM19" s="1018"/>
      <c r="AN19" s="1018"/>
      <c r="AO19" s="1018"/>
      <c r="AP19" s="1018"/>
      <c r="AQ19" s="1023"/>
      <c r="AR19" s="1024"/>
      <c r="AS19" s="1027"/>
      <c r="AT19" s="1028"/>
      <c r="AU19" s="71"/>
      <c r="AV19" s="71"/>
      <c r="AW19" s="71"/>
      <c r="AX19" s="71"/>
      <c r="AY19" s="71"/>
      <c r="AZ19" s="71"/>
      <c r="BA19" s="71"/>
      <c r="BB19" s="71"/>
      <c r="BC19" s="71"/>
      <c r="BD19" s="71"/>
      <c r="BE19" s="71"/>
      <c r="BF19" s="71"/>
    </row>
    <row r="20" spans="1:58" s="23" customFormat="1" ht="18.75" customHeight="1" x14ac:dyDescent="0.4">
      <c r="A20" s="1007"/>
      <c r="B20" s="1007"/>
      <c r="C20" s="1007"/>
      <c r="D20" s="1007"/>
      <c r="E20" s="1008"/>
      <c r="F20" s="1009"/>
      <c r="G20" s="1011"/>
      <c r="H20" s="1011"/>
      <c r="I20" s="1011"/>
      <c r="J20" s="1011"/>
      <c r="K20" s="1011"/>
      <c r="L20" s="1011"/>
      <c r="M20" s="1011"/>
      <c r="N20" s="1029"/>
      <c r="O20" s="1009"/>
      <c r="P20" s="1033"/>
      <c r="Q20" s="1034"/>
      <c r="R20" s="1034"/>
      <c r="S20" s="1035"/>
      <c r="T20" s="1029"/>
      <c r="U20" s="1009"/>
      <c r="V20" s="1039"/>
      <c r="W20" s="1039"/>
      <c r="X20" s="1039"/>
      <c r="Y20" s="1029"/>
      <c r="Z20" s="1031"/>
      <c r="AA20" s="1032"/>
      <c r="AB20" s="1032"/>
      <c r="AC20" s="1032"/>
      <c r="AD20" s="1032"/>
      <c r="AE20" s="1032"/>
      <c r="AF20" s="1032"/>
      <c r="AG20" s="1032"/>
      <c r="AH20" s="1032"/>
      <c r="AI20" s="1032"/>
      <c r="AJ20" s="1032"/>
      <c r="AK20" s="1018"/>
      <c r="AL20" s="1018"/>
      <c r="AM20" s="1018"/>
      <c r="AN20" s="1018"/>
      <c r="AO20" s="1018"/>
      <c r="AP20" s="1018"/>
      <c r="AQ20" s="1021" t="str">
        <f t="shared" ref="AQ20" si="5">IF(SUM(AA20:AP21)=0,"",SUM(AA20:AP21))</f>
        <v/>
      </c>
      <c r="AR20" s="1022"/>
      <c r="AS20" s="1025"/>
      <c r="AT20" s="1026"/>
      <c r="AU20" s="71"/>
      <c r="AV20" s="71"/>
      <c r="AW20" s="71"/>
      <c r="AX20" s="71"/>
      <c r="AY20" s="71"/>
      <c r="AZ20" s="71"/>
      <c r="BA20" s="71"/>
      <c r="BB20" s="71"/>
      <c r="BC20" s="71"/>
      <c r="BD20" s="71"/>
      <c r="BE20" s="71"/>
      <c r="BF20" s="71"/>
    </row>
    <row r="21" spans="1:58" s="23" customFormat="1" ht="18.75" customHeight="1" x14ac:dyDescent="0.4">
      <c r="A21" s="1007"/>
      <c r="B21" s="1007"/>
      <c r="C21" s="1007"/>
      <c r="D21" s="1007"/>
      <c r="E21" s="971"/>
      <c r="F21" s="1010"/>
      <c r="G21" s="1011"/>
      <c r="H21" s="1011"/>
      <c r="I21" s="1011"/>
      <c r="J21" s="1011"/>
      <c r="K21" s="1011"/>
      <c r="L21" s="1011"/>
      <c r="M21" s="1011"/>
      <c r="N21" s="1030"/>
      <c r="O21" s="1010"/>
      <c r="P21" s="1036"/>
      <c r="Q21" s="1037"/>
      <c r="R21" s="1037"/>
      <c r="S21" s="1038"/>
      <c r="T21" s="1030"/>
      <c r="U21" s="1010"/>
      <c r="V21" s="1040"/>
      <c r="W21" s="1040"/>
      <c r="X21" s="1040"/>
      <c r="Y21" s="1030"/>
      <c r="Z21" s="1031"/>
      <c r="AA21" s="1032"/>
      <c r="AB21" s="1032"/>
      <c r="AC21" s="1032"/>
      <c r="AD21" s="1032"/>
      <c r="AE21" s="1032"/>
      <c r="AF21" s="1032"/>
      <c r="AG21" s="1032"/>
      <c r="AH21" s="1032"/>
      <c r="AI21" s="1032"/>
      <c r="AJ21" s="1032"/>
      <c r="AK21" s="1018"/>
      <c r="AL21" s="1018"/>
      <c r="AM21" s="1018"/>
      <c r="AN21" s="1018"/>
      <c r="AO21" s="1018"/>
      <c r="AP21" s="1018"/>
      <c r="AQ21" s="1023"/>
      <c r="AR21" s="1024"/>
      <c r="AS21" s="1027"/>
      <c r="AT21" s="1028"/>
      <c r="AU21" s="71"/>
      <c r="AV21" s="71"/>
      <c r="AW21" s="71"/>
      <c r="AX21" s="71"/>
      <c r="AY21" s="71"/>
      <c r="AZ21" s="71"/>
      <c r="BA21" s="71"/>
      <c r="BB21" s="71"/>
      <c r="BC21" s="71"/>
      <c r="BD21" s="71"/>
      <c r="BE21" s="71"/>
      <c r="BF21" s="71"/>
    </row>
    <row r="22" spans="1:58" s="23" customFormat="1" ht="18.75" customHeight="1" x14ac:dyDescent="0.4">
      <c r="A22" s="1007"/>
      <c r="B22" s="1007"/>
      <c r="C22" s="1007"/>
      <c r="D22" s="1007"/>
      <c r="E22" s="1008"/>
      <c r="F22" s="1009"/>
      <c r="G22" s="1011"/>
      <c r="H22" s="1011"/>
      <c r="I22" s="1011"/>
      <c r="J22" s="1011"/>
      <c r="K22" s="1011"/>
      <c r="L22" s="1011"/>
      <c r="M22" s="1011"/>
      <c r="N22" s="1029"/>
      <c r="O22" s="1009"/>
      <c r="P22" s="1033"/>
      <c r="Q22" s="1034"/>
      <c r="R22" s="1034"/>
      <c r="S22" s="1035"/>
      <c r="T22" s="1029"/>
      <c r="U22" s="1009"/>
      <c r="V22" s="1039"/>
      <c r="W22" s="1039"/>
      <c r="X22" s="1039"/>
      <c r="Y22" s="1029"/>
      <c r="Z22" s="1031"/>
      <c r="AA22" s="1032"/>
      <c r="AB22" s="1032"/>
      <c r="AC22" s="1032"/>
      <c r="AD22" s="1032"/>
      <c r="AE22" s="1032"/>
      <c r="AF22" s="1032"/>
      <c r="AG22" s="1032"/>
      <c r="AH22" s="1032"/>
      <c r="AI22" s="1032"/>
      <c r="AJ22" s="1032"/>
      <c r="AK22" s="1018"/>
      <c r="AL22" s="1018"/>
      <c r="AM22" s="1018"/>
      <c r="AN22" s="1018"/>
      <c r="AO22" s="1018"/>
      <c r="AP22" s="1018"/>
      <c r="AQ22" s="1021" t="str">
        <f t="shared" ref="AQ22" si="6">IF(SUM(AA22:AP23)=0,"",SUM(AA22:AP23))</f>
        <v/>
      </c>
      <c r="AR22" s="1022"/>
      <c r="AS22" s="1025"/>
      <c r="AT22" s="1026"/>
      <c r="AU22" s="71"/>
      <c r="AV22" s="71"/>
      <c r="AW22" s="71"/>
      <c r="AX22" s="71"/>
      <c r="AY22" s="71"/>
      <c r="AZ22" s="71"/>
      <c r="BA22" s="71"/>
      <c r="BB22" s="71"/>
      <c r="BC22" s="71"/>
      <c r="BD22" s="71"/>
      <c r="BE22" s="71"/>
      <c r="BF22" s="71"/>
    </row>
    <row r="23" spans="1:58" s="23" customFormat="1" ht="18.75" customHeight="1" x14ac:dyDescent="0.4">
      <c r="A23" s="1007"/>
      <c r="B23" s="1007"/>
      <c r="C23" s="1007"/>
      <c r="D23" s="1007"/>
      <c r="E23" s="971"/>
      <c r="F23" s="1010"/>
      <c r="G23" s="1011"/>
      <c r="H23" s="1011"/>
      <c r="I23" s="1011"/>
      <c r="J23" s="1011"/>
      <c r="K23" s="1011"/>
      <c r="L23" s="1011"/>
      <c r="M23" s="1011"/>
      <c r="N23" s="1030"/>
      <c r="O23" s="1010"/>
      <c r="P23" s="1036"/>
      <c r="Q23" s="1037"/>
      <c r="R23" s="1037"/>
      <c r="S23" s="1038"/>
      <c r="T23" s="1030"/>
      <c r="U23" s="1010"/>
      <c r="V23" s="1040"/>
      <c r="W23" s="1040"/>
      <c r="X23" s="1040"/>
      <c r="Y23" s="1030"/>
      <c r="Z23" s="1031"/>
      <c r="AA23" s="1032"/>
      <c r="AB23" s="1032"/>
      <c r="AC23" s="1032"/>
      <c r="AD23" s="1032"/>
      <c r="AE23" s="1032"/>
      <c r="AF23" s="1032"/>
      <c r="AG23" s="1032"/>
      <c r="AH23" s="1032"/>
      <c r="AI23" s="1032"/>
      <c r="AJ23" s="1032"/>
      <c r="AK23" s="1018"/>
      <c r="AL23" s="1018"/>
      <c r="AM23" s="1018"/>
      <c r="AN23" s="1018"/>
      <c r="AO23" s="1018"/>
      <c r="AP23" s="1018"/>
      <c r="AQ23" s="1023"/>
      <c r="AR23" s="1024"/>
      <c r="AS23" s="1027"/>
      <c r="AT23" s="1028"/>
      <c r="AU23" s="71"/>
      <c r="AV23" s="71"/>
      <c r="AW23" s="71"/>
      <c r="AX23" s="71"/>
      <c r="AY23" s="71"/>
      <c r="AZ23" s="71"/>
      <c r="BA23" s="71"/>
      <c r="BB23" s="71"/>
      <c r="BC23" s="71"/>
      <c r="BD23" s="71"/>
      <c r="BE23" s="71"/>
      <c r="BF23" s="71"/>
    </row>
    <row r="24" spans="1:58" s="23" customFormat="1" ht="18.75" customHeight="1" x14ac:dyDescent="0.4">
      <c r="A24" s="1007"/>
      <c r="B24" s="1007"/>
      <c r="C24" s="1007"/>
      <c r="D24" s="1007"/>
      <c r="E24" s="1008"/>
      <c r="F24" s="1009"/>
      <c r="G24" s="1011"/>
      <c r="H24" s="1011"/>
      <c r="I24" s="1011"/>
      <c r="J24" s="1011"/>
      <c r="K24" s="1011"/>
      <c r="L24" s="1011"/>
      <c r="M24" s="1011"/>
      <c r="N24" s="1029"/>
      <c r="O24" s="1009"/>
      <c r="P24" s="1033"/>
      <c r="Q24" s="1034"/>
      <c r="R24" s="1034"/>
      <c r="S24" s="1035"/>
      <c r="T24" s="1029"/>
      <c r="U24" s="1009"/>
      <c r="V24" s="1039"/>
      <c r="W24" s="1039"/>
      <c r="X24" s="1039"/>
      <c r="Y24" s="1029"/>
      <c r="Z24" s="1031"/>
      <c r="AA24" s="1032"/>
      <c r="AB24" s="1032"/>
      <c r="AC24" s="1032"/>
      <c r="AD24" s="1032"/>
      <c r="AE24" s="1032"/>
      <c r="AF24" s="1032"/>
      <c r="AG24" s="1032"/>
      <c r="AH24" s="1032"/>
      <c r="AI24" s="1032"/>
      <c r="AJ24" s="1032"/>
      <c r="AK24" s="1018"/>
      <c r="AL24" s="1018"/>
      <c r="AM24" s="1018"/>
      <c r="AN24" s="1018"/>
      <c r="AO24" s="1018"/>
      <c r="AP24" s="1018"/>
      <c r="AQ24" s="1021" t="str">
        <f t="shared" ref="AQ24" si="7">IF(SUM(AA24:AP25)=0,"",SUM(AA24:AP25))</f>
        <v/>
      </c>
      <c r="AR24" s="1022"/>
      <c r="AS24" s="1025"/>
      <c r="AT24" s="1026"/>
      <c r="AU24" s="71"/>
      <c r="AV24" s="71"/>
      <c r="AW24" s="71"/>
      <c r="AX24" s="71"/>
      <c r="AY24" s="71"/>
      <c r="AZ24" s="71"/>
      <c r="BA24" s="71"/>
      <c r="BB24" s="71"/>
      <c r="BC24" s="71"/>
      <c r="BD24" s="71"/>
      <c r="BE24" s="71"/>
      <c r="BF24" s="71"/>
    </row>
    <row r="25" spans="1:58" s="23" customFormat="1" ht="18.75" customHeight="1" x14ac:dyDescent="0.4">
      <c r="A25" s="1007"/>
      <c r="B25" s="1007"/>
      <c r="C25" s="1007"/>
      <c r="D25" s="1007"/>
      <c r="E25" s="971"/>
      <c r="F25" s="1010"/>
      <c r="G25" s="1011"/>
      <c r="H25" s="1011"/>
      <c r="I25" s="1011"/>
      <c r="J25" s="1011"/>
      <c r="K25" s="1011"/>
      <c r="L25" s="1011"/>
      <c r="M25" s="1011"/>
      <c r="N25" s="1030"/>
      <c r="O25" s="1010"/>
      <c r="P25" s="1036"/>
      <c r="Q25" s="1037"/>
      <c r="R25" s="1037"/>
      <c r="S25" s="1038"/>
      <c r="T25" s="1030"/>
      <c r="U25" s="1010"/>
      <c r="V25" s="1040"/>
      <c r="W25" s="1040"/>
      <c r="X25" s="1040"/>
      <c r="Y25" s="1030"/>
      <c r="Z25" s="1031"/>
      <c r="AA25" s="1032"/>
      <c r="AB25" s="1032"/>
      <c r="AC25" s="1032"/>
      <c r="AD25" s="1032"/>
      <c r="AE25" s="1032"/>
      <c r="AF25" s="1032"/>
      <c r="AG25" s="1032"/>
      <c r="AH25" s="1032"/>
      <c r="AI25" s="1032"/>
      <c r="AJ25" s="1032"/>
      <c r="AK25" s="1018"/>
      <c r="AL25" s="1018"/>
      <c r="AM25" s="1018"/>
      <c r="AN25" s="1018"/>
      <c r="AO25" s="1018"/>
      <c r="AP25" s="1018"/>
      <c r="AQ25" s="1023"/>
      <c r="AR25" s="1024"/>
      <c r="AS25" s="1027"/>
      <c r="AT25" s="1028"/>
      <c r="AU25" s="71"/>
      <c r="AV25" s="71"/>
      <c r="AW25" s="71"/>
      <c r="AX25" s="71"/>
      <c r="AY25" s="71"/>
      <c r="AZ25" s="71"/>
      <c r="BA25" s="71"/>
      <c r="BB25" s="71"/>
      <c r="BC25" s="71"/>
      <c r="BD25" s="71"/>
      <c r="BE25" s="71"/>
      <c r="BF25" s="71"/>
    </row>
    <row r="26" spans="1:58" s="23" customFormat="1" ht="18.75" customHeight="1" x14ac:dyDescent="0.4">
      <c r="A26" s="1007"/>
      <c r="B26" s="1007"/>
      <c r="C26" s="1007"/>
      <c r="D26" s="1007"/>
      <c r="E26" s="1008"/>
      <c r="F26" s="1009"/>
      <c r="G26" s="1011"/>
      <c r="H26" s="1011"/>
      <c r="I26" s="1011"/>
      <c r="J26" s="1011"/>
      <c r="K26" s="1011"/>
      <c r="L26" s="1011"/>
      <c r="M26" s="1011"/>
      <c r="N26" s="1029"/>
      <c r="O26" s="1009"/>
      <c r="P26" s="1033"/>
      <c r="Q26" s="1034"/>
      <c r="R26" s="1034"/>
      <c r="S26" s="1035"/>
      <c r="T26" s="1029"/>
      <c r="U26" s="1009"/>
      <c r="V26" s="1039"/>
      <c r="W26" s="1039"/>
      <c r="X26" s="1039"/>
      <c r="Y26" s="1029"/>
      <c r="Z26" s="1031"/>
      <c r="AA26" s="1032"/>
      <c r="AB26" s="1032"/>
      <c r="AC26" s="1032"/>
      <c r="AD26" s="1032"/>
      <c r="AE26" s="1032"/>
      <c r="AF26" s="1032"/>
      <c r="AG26" s="1032"/>
      <c r="AH26" s="1032"/>
      <c r="AI26" s="1032"/>
      <c r="AJ26" s="1032"/>
      <c r="AK26" s="1018"/>
      <c r="AL26" s="1018"/>
      <c r="AM26" s="1018"/>
      <c r="AN26" s="1018"/>
      <c r="AO26" s="1018"/>
      <c r="AP26" s="1018"/>
      <c r="AQ26" s="1021" t="str">
        <f t="shared" ref="AQ26" si="8">IF(SUM(AA26:AP27)=0,"",SUM(AA26:AP27))</f>
        <v/>
      </c>
      <c r="AR26" s="1022"/>
      <c r="AS26" s="1025"/>
      <c r="AT26" s="1026"/>
      <c r="AU26" s="71"/>
      <c r="AV26" s="71"/>
      <c r="AW26" s="71"/>
      <c r="AX26" s="71"/>
      <c r="AY26" s="71"/>
      <c r="AZ26" s="71"/>
      <c r="BA26" s="71"/>
      <c r="BB26" s="71"/>
      <c r="BC26" s="71"/>
      <c r="BD26" s="71"/>
      <c r="BE26" s="71"/>
      <c r="BF26" s="71"/>
    </row>
    <row r="27" spans="1:58" s="23" customFormat="1" ht="18.75" customHeight="1" x14ac:dyDescent="0.4">
      <c r="A27" s="1007"/>
      <c r="B27" s="1007"/>
      <c r="C27" s="1007"/>
      <c r="D27" s="1007"/>
      <c r="E27" s="971"/>
      <c r="F27" s="1010"/>
      <c r="G27" s="1011"/>
      <c r="H27" s="1011"/>
      <c r="I27" s="1011"/>
      <c r="J27" s="1011"/>
      <c r="K27" s="1011"/>
      <c r="L27" s="1011"/>
      <c r="M27" s="1011"/>
      <c r="N27" s="1030"/>
      <c r="O27" s="1010"/>
      <c r="P27" s="1036"/>
      <c r="Q27" s="1037"/>
      <c r="R27" s="1037"/>
      <c r="S27" s="1038"/>
      <c r="T27" s="1030"/>
      <c r="U27" s="1010"/>
      <c r="V27" s="1040"/>
      <c r="W27" s="1040"/>
      <c r="X27" s="1040"/>
      <c r="Y27" s="1030"/>
      <c r="Z27" s="1031"/>
      <c r="AA27" s="1032"/>
      <c r="AB27" s="1032"/>
      <c r="AC27" s="1032"/>
      <c r="AD27" s="1032"/>
      <c r="AE27" s="1032"/>
      <c r="AF27" s="1032"/>
      <c r="AG27" s="1032"/>
      <c r="AH27" s="1032"/>
      <c r="AI27" s="1032"/>
      <c r="AJ27" s="1032"/>
      <c r="AK27" s="1018"/>
      <c r="AL27" s="1018"/>
      <c r="AM27" s="1018"/>
      <c r="AN27" s="1018"/>
      <c r="AO27" s="1018"/>
      <c r="AP27" s="1018"/>
      <c r="AQ27" s="1023"/>
      <c r="AR27" s="1024"/>
      <c r="AS27" s="1027"/>
      <c r="AT27" s="1028"/>
      <c r="AU27" s="71"/>
      <c r="AV27" s="71"/>
      <c r="AW27" s="71"/>
      <c r="AX27" s="71"/>
      <c r="AY27" s="71"/>
      <c r="AZ27" s="71"/>
      <c r="BA27" s="71"/>
      <c r="BB27" s="71"/>
      <c r="BC27" s="71"/>
      <c r="BD27" s="71"/>
      <c r="BE27" s="71"/>
      <c r="BF27" s="71"/>
    </row>
    <row r="28" spans="1:58" s="23" customFormat="1" ht="18.75" customHeight="1" x14ac:dyDescent="0.4">
      <c r="A28" s="1007"/>
      <c r="B28" s="1007"/>
      <c r="C28" s="1007"/>
      <c r="D28" s="1007"/>
      <c r="E28" s="1008"/>
      <c r="F28" s="1009"/>
      <c r="G28" s="1011"/>
      <c r="H28" s="1011"/>
      <c r="I28" s="1011"/>
      <c r="J28" s="1011"/>
      <c r="K28" s="1011"/>
      <c r="L28" s="1011"/>
      <c r="M28" s="1011"/>
      <c r="N28" s="1029"/>
      <c r="O28" s="1009"/>
      <c r="P28" s="1033"/>
      <c r="Q28" s="1034"/>
      <c r="R28" s="1034"/>
      <c r="S28" s="1035"/>
      <c r="T28" s="1029"/>
      <c r="U28" s="1009"/>
      <c r="V28" s="1039"/>
      <c r="W28" s="1039"/>
      <c r="X28" s="1039"/>
      <c r="Y28" s="1029"/>
      <c r="Z28" s="1031"/>
      <c r="AA28" s="1032"/>
      <c r="AB28" s="1032"/>
      <c r="AC28" s="1032"/>
      <c r="AD28" s="1032"/>
      <c r="AE28" s="1032"/>
      <c r="AF28" s="1032"/>
      <c r="AG28" s="1032"/>
      <c r="AH28" s="1032"/>
      <c r="AI28" s="1032"/>
      <c r="AJ28" s="1032"/>
      <c r="AK28" s="1018"/>
      <c r="AL28" s="1018"/>
      <c r="AM28" s="1018"/>
      <c r="AN28" s="1018"/>
      <c r="AO28" s="1018"/>
      <c r="AP28" s="1018"/>
      <c r="AQ28" s="1021" t="str">
        <f t="shared" ref="AQ28" si="9">IF(SUM(AA28:AP29)=0,"",SUM(AA28:AP29))</f>
        <v/>
      </c>
      <c r="AR28" s="1022"/>
      <c r="AS28" s="1025"/>
      <c r="AT28" s="1026"/>
      <c r="AU28" s="71"/>
      <c r="AV28" s="71"/>
      <c r="AW28" s="71"/>
      <c r="AX28" s="71"/>
      <c r="AY28" s="71"/>
      <c r="AZ28" s="71"/>
      <c r="BA28" s="71"/>
      <c r="BB28" s="71"/>
      <c r="BC28" s="71"/>
      <c r="BD28" s="71"/>
      <c r="BE28" s="71"/>
      <c r="BF28" s="71"/>
    </row>
    <row r="29" spans="1:58" s="23" customFormat="1" ht="18.75" customHeight="1" x14ac:dyDescent="0.4">
      <c r="A29" s="1007"/>
      <c r="B29" s="1007"/>
      <c r="C29" s="1007"/>
      <c r="D29" s="1007"/>
      <c r="E29" s="971"/>
      <c r="F29" s="1010"/>
      <c r="G29" s="1011"/>
      <c r="H29" s="1011"/>
      <c r="I29" s="1011"/>
      <c r="J29" s="1011"/>
      <c r="K29" s="1011"/>
      <c r="L29" s="1011"/>
      <c r="M29" s="1011"/>
      <c r="N29" s="1030"/>
      <c r="O29" s="1010"/>
      <c r="P29" s="1036"/>
      <c r="Q29" s="1037"/>
      <c r="R29" s="1037"/>
      <c r="S29" s="1038"/>
      <c r="T29" s="1030"/>
      <c r="U29" s="1010"/>
      <c r="V29" s="1040"/>
      <c r="W29" s="1040"/>
      <c r="X29" s="1040"/>
      <c r="Y29" s="1030"/>
      <c r="Z29" s="1031"/>
      <c r="AA29" s="1032"/>
      <c r="AB29" s="1032"/>
      <c r="AC29" s="1032"/>
      <c r="AD29" s="1032"/>
      <c r="AE29" s="1032"/>
      <c r="AF29" s="1032"/>
      <c r="AG29" s="1032"/>
      <c r="AH29" s="1032"/>
      <c r="AI29" s="1032"/>
      <c r="AJ29" s="1032"/>
      <c r="AK29" s="1018"/>
      <c r="AL29" s="1018"/>
      <c r="AM29" s="1018"/>
      <c r="AN29" s="1018"/>
      <c r="AO29" s="1018"/>
      <c r="AP29" s="1018"/>
      <c r="AQ29" s="1023"/>
      <c r="AR29" s="1024"/>
      <c r="AS29" s="1027"/>
      <c r="AT29" s="1028"/>
      <c r="AU29" s="71"/>
      <c r="AV29" s="71"/>
      <c r="AW29" s="71"/>
      <c r="AX29" s="71"/>
      <c r="AY29" s="71"/>
      <c r="AZ29" s="71"/>
      <c r="BA29" s="71"/>
      <c r="BB29" s="71"/>
      <c r="BC29" s="71"/>
      <c r="BD29" s="71"/>
      <c r="BE29" s="71"/>
      <c r="BF29" s="71"/>
    </row>
    <row r="30" spans="1:58" s="23" customFormat="1" ht="18.75" customHeight="1" x14ac:dyDescent="0.4">
      <c r="A30" s="1007"/>
      <c r="B30" s="1007"/>
      <c r="C30" s="1007"/>
      <c r="D30" s="1007"/>
      <c r="E30" s="1008"/>
      <c r="F30" s="1009"/>
      <c r="G30" s="1011"/>
      <c r="H30" s="1011"/>
      <c r="I30" s="1011"/>
      <c r="J30" s="1011"/>
      <c r="K30" s="1011"/>
      <c r="L30" s="1011"/>
      <c r="M30" s="1011"/>
      <c r="N30" s="1029"/>
      <c r="O30" s="1009"/>
      <c r="P30" s="1033"/>
      <c r="Q30" s="1034"/>
      <c r="R30" s="1034"/>
      <c r="S30" s="1035"/>
      <c r="T30" s="1029"/>
      <c r="U30" s="1009"/>
      <c r="V30" s="1039"/>
      <c r="W30" s="1039"/>
      <c r="X30" s="1039"/>
      <c r="Y30" s="1029"/>
      <c r="Z30" s="1031"/>
      <c r="AA30" s="1032"/>
      <c r="AB30" s="1032"/>
      <c r="AC30" s="1032"/>
      <c r="AD30" s="1032"/>
      <c r="AE30" s="1032"/>
      <c r="AF30" s="1032"/>
      <c r="AG30" s="1032"/>
      <c r="AH30" s="1032"/>
      <c r="AI30" s="1032"/>
      <c r="AJ30" s="1032"/>
      <c r="AK30" s="1018"/>
      <c r="AL30" s="1018"/>
      <c r="AM30" s="1018"/>
      <c r="AN30" s="1018"/>
      <c r="AO30" s="1018"/>
      <c r="AP30" s="1018"/>
      <c r="AQ30" s="1021" t="str">
        <f t="shared" ref="AQ30" si="10">IF(SUM(AA30:AP31)=0,"",SUM(AA30:AP31))</f>
        <v/>
      </c>
      <c r="AR30" s="1022"/>
      <c r="AS30" s="1025"/>
      <c r="AT30" s="1026"/>
      <c r="AU30" s="71"/>
      <c r="AV30" s="71"/>
      <c r="AW30" s="71"/>
      <c r="AX30" s="71"/>
      <c r="AY30" s="71"/>
      <c r="AZ30" s="71"/>
      <c r="BA30" s="71"/>
      <c r="BB30" s="71"/>
      <c r="BC30" s="71"/>
      <c r="BD30" s="71"/>
      <c r="BE30" s="71"/>
      <c r="BF30" s="71"/>
    </row>
    <row r="31" spans="1:58" s="23" customFormat="1" ht="18.75" customHeight="1" x14ac:dyDescent="0.4">
      <c r="A31" s="1007"/>
      <c r="B31" s="1007"/>
      <c r="C31" s="1007"/>
      <c r="D31" s="1007"/>
      <c r="E31" s="971"/>
      <c r="F31" s="1010"/>
      <c r="G31" s="1011"/>
      <c r="H31" s="1011"/>
      <c r="I31" s="1011"/>
      <c r="J31" s="1011"/>
      <c r="K31" s="1011"/>
      <c r="L31" s="1011"/>
      <c r="M31" s="1011"/>
      <c r="N31" s="1030"/>
      <c r="O31" s="1010"/>
      <c r="P31" s="1036"/>
      <c r="Q31" s="1037"/>
      <c r="R31" s="1037"/>
      <c r="S31" s="1038"/>
      <c r="T31" s="1030"/>
      <c r="U31" s="1010"/>
      <c r="V31" s="1040"/>
      <c r="W31" s="1040"/>
      <c r="X31" s="1040"/>
      <c r="Y31" s="1030"/>
      <c r="Z31" s="1031"/>
      <c r="AA31" s="1032"/>
      <c r="AB31" s="1032"/>
      <c r="AC31" s="1032"/>
      <c r="AD31" s="1032"/>
      <c r="AE31" s="1032"/>
      <c r="AF31" s="1032"/>
      <c r="AG31" s="1032"/>
      <c r="AH31" s="1032"/>
      <c r="AI31" s="1032"/>
      <c r="AJ31" s="1032"/>
      <c r="AK31" s="1018"/>
      <c r="AL31" s="1018"/>
      <c r="AM31" s="1018"/>
      <c r="AN31" s="1018"/>
      <c r="AO31" s="1018"/>
      <c r="AP31" s="1018"/>
      <c r="AQ31" s="1023"/>
      <c r="AR31" s="1024"/>
      <c r="AS31" s="1027"/>
      <c r="AT31" s="1028"/>
      <c r="AU31" s="71"/>
      <c r="AV31" s="71"/>
      <c r="AW31" s="71"/>
      <c r="AX31" s="71"/>
      <c r="AY31" s="71"/>
      <c r="AZ31" s="71"/>
      <c r="BA31" s="71"/>
      <c r="BB31" s="71"/>
      <c r="BC31" s="71"/>
      <c r="BD31" s="71"/>
      <c r="BE31" s="71"/>
      <c r="BF31" s="71"/>
    </row>
    <row r="32" spans="1:58" s="23" customFormat="1" ht="18.75" customHeight="1" x14ac:dyDescent="0.4">
      <c r="A32" s="1007"/>
      <c r="B32" s="1007"/>
      <c r="C32" s="1007"/>
      <c r="D32" s="1007"/>
      <c r="E32" s="1008"/>
      <c r="F32" s="1009"/>
      <c r="G32" s="1011"/>
      <c r="H32" s="1011"/>
      <c r="I32" s="1011"/>
      <c r="J32" s="1011"/>
      <c r="K32" s="1011"/>
      <c r="L32" s="1011"/>
      <c r="M32" s="1011"/>
      <c r="N32" s="1029"/>
      <c r="O32" s="1009"/>
      <c r="P32" s="1033"/>
      <c r="Q32" s="1034"/>
      <c r="R32" s="1034"/>
      <c r="S32" s="1035"/>
      <c r="T32" s="1029"/>
      <c r="U32" s="1009"/>
      <c r="V32" s="1039"/>
      <c r="W32" s="1039"/>
      <c r="X32" s="1039"/>
      <c r="Y32" s="1029"/>
      <c r="Z32" s="1031"/>
      <c r="AA32" s="1032"/>
      <c r="AB32" s="1032"/>
      <c r="AC32" s="1032"/>
      <c r="AD32" s="1032"/>
      <c r="AE32" s="1032"/>
      <c r="AF32" s="1032"/>
      <c r="AG32" s="1032"/>
      <c r="AH32" s="1032"/>
      <c r="AI32" s="1032"/>
      <c r="AJ32" s="1032"/>
      <c r="AK32" s="1018"/>
      <c r="AL32" s="1018"/>
      <c r="AM32" s="1018"/>
      <c r="AN32" s="1018"/>
      <c r="AO32" s="1018"/>
      <c r="AP32" s="1018"/>
      <c r="AQ32" s="1021" t="str">
        <f t="shared" ref="AQ32" si="11">IF(SUM(AA32:AP33)=0,"",SUM(AA32:AP33))</f>
        <v/>
      </c>
      <c r="AR32" s="1022"/>
      <c r="AS32" s="1025"/>
      <c r="AT32" s="1026"/>
      <c r="AU32" s="71"/>
      <c r="AV32" s="71"/>
      <c r="AW32" s="71"/>
      <c r="AX32" s="71"/>
      <c r="AY32" s="71"/>
      <c r="AZ32" s="71"/>
      <c r="BA32" s="71"/>
      <c r="BB32" s="71"/>
      <c r="BC32" s="71"/>
      <c r="BD32" s="71"/>
      <c r="BE32" s="71"/>
      <c r="BF32" s="71"/>
    </row>
    <row r="33" spans="1:58" s="23" customFormat="1" ht="18.75" customHeight="1" x14ac:dyDescent="0.4">
      <c r="A33" s="1007"/>
      <c r="B33" s="1007"/>
      <c r="C33" s="1007"/>
      <c r="D33" s="1007"/>
      <c r="E33" s="971"/>
      <c r="F33" s="1010"/>
      <c r="G33" s="1011"/>
      <c r="H33" s="1011"/>
      <c r="I33" s="1011"/>
      <c r="J33" s="1011"/>
      <c r="K33" s="1011"/>
      <c r="L33" s="1011"/>
      <c r="M33" s="1011"/>
      <c r="N33" s="1030"/>
      <c r="O33" s="1010"/>
      <c r="P33" s="1036"/>
      <c r="Q33" s="1037"/>
      <c r="R33" s="1037"/>
      <c r="S33" s="1038"/>
      <c r="T33" s="1030"/>
      <c r="U33" s="1010"/>
      <c r="V33" s="1040"/>
      <c r="W33" s="1040"/>
      <c r="X33" s="1040"/>
      <c r="Y33" s="1030"/>
      <c r="Z33" s="1031"/>
      <c r="AA33" s="1032"/>
      <c r="AB33" s="1032"/>
      <c r="AC33" s="1032"/>
      <c r="AD33" s="1032"/>
      <c r="AE33" s="1032"/>
      <c r="AF33" s="1032"/>
      <c r="AG33" s="1032"/>
      <c r="AH33" s="1032"/>
      <c r="AI33" s="1032"/>
      <c r="AJ33" s="1032"/>
      <c r="AK33" s="1018"/>
      <c r="AL33" s="1018"/>
      <c r="AM33" s="1018"/>
      <c r="AN33" s="1018"/>
      <c r="AO33" s="1018"/>
      <c r="AP33" s="1018"/>
      <c r="AQ33" s="1023"/>
      <c r="AR33" s="1024"/>
      <c r="AS33" s="1027"/>
      <c r="AT33" s="1028"/>
      <c r="AU33" s="71"/>
      <c r="AV33" s="71"/>
      <c r="AW33" s="71"/>
      <c r="AX33" s="71"/>
      <c r="AY33" s="71"/>
      <c r="AZ33" s="71"/>
      <c r="BA33" s="71"/>
      <c r="BB33" s="71"/>
      <c r="BC33" s="71"/>
      <c r="BD33" s="71"/>
      <c r="BE33" s="71"/>
      <c r="BF33" s="71"/>
    </row>
    <row r="34" spans="1:58" s="23" customFormat="1" ht="18.75" customHeight="1" x14ac:dyDescent="0.4">
      <c r="A34" s="1007"/>
      <c r="B34" s="1007"/>
      <c r="C34" s="1007"/>
      <c r="D34" s="1007"/>
      <c r="E34" s="1008"/>
      <c r="F34" s="1009"/>
      <c r="G34" s="1011"/>
      <c r="H34" s="1011"/>
      <c r="I34" s="1011"/>
      <c r="J34" s="1011"/>
      <c r="K34" s="1011"/>
      <c r="L34" s="1011"/>
      <c r="M34" s="1011"/>
      <c r="N34" s="1029"/>
      <c r="O34" s="1009"/>
      <c r="P34" s="1033"/>
      <c r="Q34" s="1034"/>
      <c r="R34" s="1034"/>
      <c r="S34" s="1035"/>
      <c r="T34" s="1029"/>
      <c r="U34" s="1009"/>
      <c r="V34" s="1039"/>
      <c r="W34" s="1039"/>
      <c r="X34" s="1039"/>
      <c r="Y34" s="1029"/>
      <c r="Z34" s="1031"/>
      <c r="AA34" s="1032"/>
      <c r="AB34" s="1032"/>
      <c r="AC34" s="1032"/>
      <c r="AD34" s="1032"/>
      <c r="AE34" s="1032"/>
      <c r="AF34" s="1032"/>
      <c r="AG34" s="1032"/>
      <c r="AH34" s="1032"/>
      <c r="AI34" s="1032"/>
      <c r="AJ34" s="1032"/>
      <c r="AK34" s="1018"/>
      <c r="AL34" s="1018"/>
      <c r="AM34" s="1018"/>
      <c r="AN34" s="1018"/>
      <c r="AO34" s="1018"/>
      <c r="AP34" s="1018"/>
      <c r="AQ34" s="1021" t="str">
        <f t="shared" ref="AQ34" si="12">IF(SUM(AA34:AP35)=0,"",SUM(AA34:AP35))</f>
        <v/>
      </c>
      <c r="AR34" s="1022"/>
      <c r="AS34" s="1025"/>
      <c r="AT34" s="1026"/>
      <c r="AU34" s="71"/>
      <c r="AV34" s="71"/>
      <c r="AW34" s="71"/>
      <c r="AX34" s="71"/>
      <c r="AY34" s="71"/>
      <c r="AZ34" s="71"/>
      <c r="BA34" s="71"/>
      <c r="BB34" s="71"/>
      <c r="BC34" s="71"/>
      <c r="BD34" s="71"/>
      <c r="BE34" s="71"/>
      <c r="BF34" s="71"/>
    </row>
    <row r="35" spans="1:58" s="23" customFormat="1" ht="18.75" customHeight="1" x14ac:dyDescent="0.4">
      <c r="A35" s="1007"/>
      <c r="B35" s="1007"/>
      <c r="C35" s="1007"/>
      <c r="D35" s="1007"/>
      <c r="E35" s="971"/>
      <c r="F35" s="1010"/>
      <c r="G35" s="1011"/>
      <c r="H35" s="1011"/>
      <c r="I35" s="1011"/>
      <c r="J35" s="1011"/>
      <c r="K35" s="1011"/>
      <c r="L35" s="1011"/>
      <c r="M35" s="1011"/>
      <c r="N35" s="1030"/>
      <c r="O35" s="1010"/>
      <c r="P35" s="1036"/>
      <c r="Q35" s="1037"/>
      <c r="R35" s="1037"/>
      <c r="S35" s="1038"/>
      <c r="T35" s="1030"/>
      <c r="U35" s="1010"/>
      <c r="V35" s="1040"/>
      <c r="W35" s="1040"/>
      <c r="X35" s="1040"/>
      <c r="Y35" s="1030"/>
      <c r="Z35" s="1031"/>
      <c r="AA35" s="1032"/>
      <c r="AB35" s="1032"/>
      <c r="AC35" s="1032"/>
      <c r="AD35" s="1032"/>
      <c r="AE35" s="1032"/>
      <c r="AF35" s="1032"/>
      <c r="AG35" s="1032"/>
      <c r="AH35" s="1032"/>
      <c r="AI35" s="1032"/>
      <c r="AJ35" s="1032"/>
      <c r="AK35" s="1018"/>
      <c r="AL35" s="1018"/>
      <c r="AM35" s="1018"/>
      <c r="AN35" s="1018"/>
      <c r="AO35" s="1018"/>
      <c r="AP35" s="1018"/>
      <c r="AQ35" s="1023"/>
      <c r="AR35" s="1024"/>
      <c r="AS35" s="1027"/>
      <c r="AT35" s="1028"/>
      <c r="AU35" s="71"/>
      <c r="AV35" s="71"/>
      <c r="AW35" s="71"/>
      <c r="AX35" s="71"/>
      <c r="AY35" s="71"/>
      <c r="AZ35" s="71"/>
      <c r="BA35" s="71"/>
      <c r="BB35" s="71"/>
      <c r="BC35" s="71"/>
      <c r="BD35" s="71"/>
      <c r="BE35" s="71"/>
      <c r="BF35" s="71"/>
    </row>
    <row r="36" spans="1:58" s="23" customFormat="1" ht="18.75" customHeight="1" x14ac:dyDescent="0.4">
      <c r="A36" s="1007"/>
      <c r="B36" s="1007"/>
      <c r="C36" s="1007"/>
      <c r="D36" s="1007"/>
      <c r="E36" s="1008"/>
      <c r="F36" s="1009"/>
      <c r="G36" s="1011"/>
      <c r="H36" s="1011"/>
      <c r="I36" s="1011"/>
      <c r="J36" s="1011"/>
      <c r="K36" s="1011"/>
      <c r="L36" s="1011"/>
      <c r="M36" s="1011"/>
      <c r="N36" s="1029"/>
      <c r="O36" s="1009"/>
      <c r="P36" s="1033"/>
      <c r="Q36" s="1034"/>
      <c r="R36" s="1034"/>
      <c r="S36" s="1035"/>
      <c r="T36" s="1029"/>
      <c r="U36" s="1009"/>
      <c r="V36" s="1039"/>
      <c r="W36" s="1039"/>
      <c r="X36" s="1039"/>
      <c r="Y36" s="1029"/>
      <c r="Z36" s="1031"/>
      <c r="AA36" s="1032"/>
      <c r="AB36" s="1032"/>
      <c r="AC36" s="1032"/>
      <c r="AD36" s="1032"/>
      <c r="AE36" s="1032"/>
      <c r="AF36" s="1032"/>
      <c r="AG36" s="1032"/>
      <c r="AH36" s="1032"/>
      <c r="AI36" s="1032"/>
      <c r="AJ36" s="1032"/>
      <c r="AK36" s="1018"/>
      <c r="AL36" s="1018"/>
      <c r="AM36" s="1018"/>
      <c r="AN36" s="1018"/>
      <c r="AO36" s="1018"/>
      <c r="AP36" s="1018"/>
      <c r="AQ36" s="1021" t="str">
        <f t="shared" ref="AQ36" si="13">IF(SUM(AA36:AP37)=0,"",SUM(AA36:AP37))</f>
        <v/>
      </c>
      <c r="AR36" s="1022"/>
      <c r="AS36" s="1025"/>
      <c r="AT36" s="1026"/>
      <c r="AU36" s="71"/>
      <c r="AV36" s="71"/>
      <c r="AW36" s="71"/>
      <c r="AX36" s="71"/>
      <c r="AY36" s="71"/>
      <c r="AZ36" s="71"/>
      <c r="BA36" s="71"/>
      <c r="BB36" s="71"/>
      <c r="BC36" s="71"/>
      <c r="BD36" s="71"/>
      <c r="BE36" s="71"/>
      <c r="BF36" s="71"/>
    </row>
    <row r="37" spans="1:58" s="23" customFormat="1" ht="18.75" customHeight="1" x14ac:dyDescent="0.4">
      <c r="A37" s="1007"/>
      <c r="B37" s="1007"/>
      <c r="C37" s="1007"/>
      <c r="D37" s="1007"/>
      <c r="E37" s="971"/>
      <c r="F37" s="1010"/>
      <c r="G37" s="1011"/>
      <c r="H37" s="1011"/>
      <c r="I37" s="1011"/>
      <c r="J37" s="1011"/>
      <c r="K37" s="1011"/>
      <c r="L37" s="1011"/>
      <c r="M37" s="1011"/>
      <c r="N37" s="1030"/>
      <c r="O37" s="1010"/>
      <c r="P37" s="1036"/>
      <c r="Q37" s="1037"/>
      <c r="R37" s="1037"/>
      <c r="S37" s="1038"/>
      <c r="T37" s="1030"/>
      <c r="U37" s="1010"/>
      <c r="V37" s="1040"/>
      <c r="W37" s="1040"/>
      <c r="X37" s="1040"/>
      <c r="Y37" s="1030"/>
      <c r="Z37" s="1031"/>
      <c r="AA37" s="1032"/>
      <c r="AB37" s="1032"/>
      <c r="AC37" s="1032"/>
      <c r="AD37" s="1032"/>
      <c r="AE37" s="1032"/>
      <c r="AF37" s="1032"/>
      <c r="AG37" s="1032"/>
      <c r="AH37" s="1032"/>
      <c r="AI37" s="1032"/>
      <c r="AJ37" s="1032"/>
      <c r="AK37" s="1018"/>
      <c r="AL37" s="1018"/>
      <c r="AM37" s="1018"/>
      <c r="AN37" s="1018"/>
      <c r="AO37" s="1018"/>
      <c r="AP37" s="1018"/>
      <c r="AQ37" s="1023"/>
      <c r="AR37" s="1024"/>
      <c r="AS37" s="1027"/>
      <c r="AT37" s="1028"/>
      <c r="AU37" s="71"/>
      <c r="AV37" s="71"/>
      <c r="AW37" s="71"/>
      <c r="AX37" s="71"/>
      <c r="AY37" s="71"/>
      <c r="AZ37" s="71"/>
      <c r="BA37" s="71"/>
      <c r="BB37" s="71"/>
      <c r="BC37" s="71"/>
      <c r="BD37" s="71"/>
      <c r="BE37" s="71"/>
      <c r="BF37" s="71"/>
    </row>
    <row r="38" spans="1:58" s="23" customFormat="1" ht="18.75" customHeight="1" x14ac:dyDescent="0.4">
      <c r="A38" s="1007"/>
      <c r="B38" s="1007"/>
      <c r="C38" s="1007"/>
      <c r="D38" s="1007"/>
      <c r="E38" s="1008"/>
      <c r="F38" s="1009"/>
      <c r="G38" s="1011"/>
      <c r="H38" s="1011"/>
      <c r="I38" s="1011"/>
      <c r="J38" s="1011"/>
      <c r="K38" s="1011"/>
      <c r="L38" s="1011"/>
      <c r="M38" s="1011"/>
      <c r="N38" s="1029"/>
      <c r="O38" s="1009"/>
      <c r="P38" s="1033"/>
      <c r="Q38" s="1034"/>
      <c r="R38" s="1034"/>
      <c r="S38" s="1035"/>
      <c r="T38" s="1029"/>
      <c r="U38" s="1009"/>
      <c r="V38" s="1039"/>
      <c r="W38" s="1039"/>
      <c r="X38" s="1039"/>
      <c r="Y38" s="1029"/>
      <c r="Z38" s="1031"/>
      <c r="AA38" s="1032"/>
      <c r="AB38" s="1032"/>
      <c r="AC38" s="1032"/>
      <c r="AD38" s="1032"/>
      <c r="AE38" s="1032"/>
      <c r="AF38" s="1032"/>
      <c r="AG38" s="1032"/>
      <c r="AH38" s="1032"/>
      <c r="AI38" s="1032"/>
      <c r="AJ38" s="1032"/>
      <c r="AK38" s="1018"/>
      <c r="AL38" s="1018"/>
      <c r="AM38" s="1018"/>
      <c r="AN38" s="1018"/>
      <c r="AO38" s="1018"/>
      <c r="AP38" s="1018"/>
      <c r="AQ38" s="1021" t="str">
        <f t="shared" ref="AQ38" si="14">IF(SUM(AA38:AP39)=0,"",SUM(AA38:AP39))</f>
        <v/>
      </c>
      <c r="AR38" s="1022"/>
      <c r="AS38" s="1025"/>
      <c r="AT38" s="1026"/>
      <c r="AU38" s="71"/>
      <c r="AV38" s="71"/>
      <c r="AW38" s="71"/>
      <c r="AX38" s="71"/>
      <c r="AY38" s="71"/>
      <c r="AZ38" s="71"/>
      <c r="BA38" s="71"/>
      <c r="BB38" s="71"/>
      <c r="BC38" s="71"/>
      <c r="BD38" s="71"/>
      <c r="BE38" s="71"/>
      <c r="BF38" s="71"/>
    </row>
    <row r="39" spans="1:58" s="23" customFormat="1" ht="18.75" customHeight="1" x14ac:dyDescent="0.4">
      <c r="A39" s="1007"/>
      <c r="B39" s="1007"/>
      <c r="C39" s="1007"/>
      <c r="D39" s="1007"/>
      <c r="E39" s="971"/>
      <c r="F39" s="1010"/>
      <c r="G39" s="1011"/>
      <c r="H39" s="1011"/>
      <c r="I39" s="1011"/>
      <c r="J39" s="1011"/>
      <c r="K39" s="1011"/>
      <c r="L39" s="1011"/>
      <c r="M39" s="1011"/>
      <c r="N39" s="1030"/>
      <c r="O39" s="1010"/>
      <c r="P39" s="1036"/>
      <c r="Q39" s="1037"/>
      <c r="R39" s="1037"/>
      <c r="S39" s="1038"/>
      <c r="T39" s="1030"/>
      <c r="U39" s="1010"/>
      <c r="V39" s="1040"/>
      <c r="W39" s="1040"/>
      <c r="X39" s="1040"/>
      <c r="Y39" s="1030"/>
      <c r="Z39" s="1031"/>
      <c r="AA39" s="1032"/>
      <c r="AB39" s="1032"/>
      <c r="AC39" s="1032"/>
      <c r="AD39" s="1032"/>
      <c r="AE39" s="1032"/>
      <c r="AF39" s="1032"/>
      <c r="AG39" s="1032"/>
      <c r="AH39" s="1032"/>
      <c r="AI39" s="1032"/>
      <c r="AJ39" s="1032"/>
      <c r="AK39" s="1018"/>
      <c r="AL39" s="1018"/>
      <c r="AM39" s="1018"/>
      <c r="AN39" s="1018"/>
      <c r="AO39" s="1018"/>
      <c r="AP39" s="1018"/>
      <c r="AQ39" s="1023"/>
      <c r="AR39" s="1024"/>
      <c r="AS39" s="1027"/>
      <c r="AT39" s="1028"/>
      <c r="AU39" s="71"/>
      <c r="AV39" s="71"/>
      <c r="AW39" s="71"/>
      <c r="AX39" s="71"/>
      <c r="AY39" s="71"/>
      <c r="AZ39" s="71"/>
      <c r="BA39" s="71"/>
      <c r="BB39" s="71"/>
      <c r="BC39" s="71"/>
      <c r="BD39" s="71"/>
      <c r="BE39" s="71"/>
      <c r="BF39" s="71"/>
    </row>
    <row r="40" spans="1:58" s="23" customFormat="1" ht="18.75" customHeight="1" x14ac:dyDescent="0.4">
      <c r="A40" s="1007"/>
      <c r="B40" s="1007"/>
      <c r="C40" s="1007"/>
      <c r="D40" s="1007"/>
      <c r="E40" s="1008"/>
      <c r="F40" s="1009"/>
      <c r="G40" s="1011"/>
      <c r="H40" s="1011"/>
      <c r="I40" s="1011"/>
      <c r="J40" s="1011"/>
      <c r="K40" s="1011"/>
      <c r="L40" s="1011"/>
      <c r="M40" s="1011"/>
      <c r="N40" s="1029"/>
      <c r="O40" s="1009"/>
      <c r="P40" s="1033"/>
      <c r="Q40" s="1034"/>
      <c r="R40" s="1034"/>
      <c r="S40" s="1035"/>
      <c r="T40" s="1029"/>
      <c r="U40" s="1009"/>
      <c r="V40" s="1039"/>
      <c r="W40" s="1039"/>
      <c r="X40" s="1039"/>
      <c r="Y40" s="1029"/>
      <c r="Z40" s="1031"/>
      <c r="AA40" s="1032"/>
      <c r="AB40" s="1032"/>
      <c r="AC40" s="1032"/>
      <c r="AD40" s="1032"/>
      <c r="AE40" s="1032"/>
      <c r="AF40" s="1032"/>
      <c r="AG40" s="1032"/>
      <c r="AH40" s="1032"/>
      <c r="AI40" s="1032"/>
      <c r="AJ40" s="1032"/>
      <c r="AK40" s="1018"/>
      <c r="AL40" s="1018"/>
      <c r="AM40" s="1018"/>
      <c r="AN40" s="1018"/>
      <c r="AO40" s="1018"/>
      <c r="AP40" s="1018"/>
      <c r="AQ40" s="1021" t="str">
        <f t="shared" ref="AQ40" si="15">IF(SUM(AA40:AP41)=0,"",SUM(AA40:AP41))</f>
        <v/>
      </c>
      <c r="AR40" s="1022"/>
      <c r="AS40" s="1025"/>
      <c r="AT40" s="1026"/>
      <c r="AU40" s="71"/>
      <c r="AV40" s="71"/>
      <c r="AW40" s="71"/>
      <c r="AX40" s="71"/>
      <c r="AY40" s="71"/>
      <c r="AZ40" s="71"/>
      <c r="BA40" s="71"/>
      <c r="BB40" s="71"/>
      <c r="BC40" s="71"/>
      <c r="BD40" s="71"/>
      <c r="BE40" s="71"/>
      <c r="BF40" s="71"/>
    </row>
    <row r="41" spans="1:58" s="23" customFormat="1" ht="18.75" customHeight="1" x14ac:dyDescent="0.4">
      <c r="A41" s="1007"/>
      <c r="B41" s="1007"/>
      <c r="C41" s="1007"/>
      <c r="D41" s="1007"/>
      <c r="E41" s="971"/>
      <c r="F41" s="1010"/>
      <c r="G41" s="1011"/>
      <c r="H41" s="1011"/>
      <c r="I41" s="1011"/>
      <c r="J41" s="1011"/>
      <c r="K41" s="1011"/>
      <c r="L41" s="1011"/>
      <c r="M41" s="1011"/>
      <c r="N41" s="1030"/>
      <c r="O41" s="1010"/>
      <c r="P41" s="1036"/>
      <c r="Q41" s="1037"/>
      <c r="R41" s="1037"/>
      <c r="S41" s="1038"/>
      <c r="T41" s="1030"/>
      <c r="U41" s="1010"/>
      <c r="V41" s="1040"/>
      <c r="W41" s="1040"/>
      <c r="X41" s="1040"/>
      <c r="Y41" s="1030"/>
      <c r="Z41" s="1031"/>
      <c r="AA41" s="1032"/>
      <c r="AB41" s="1032"/>
      <c r="AC41" s="1032"/>
      <c r="AD41" s="1032"/>
      <c r="AE41" s="1032"/>
      <c r="AF41" s="1032"/>
      <c r="AG41" s="1032"/>
      <c r="AH41" s="1032"/>
      <c r="AI41" s="1032"/>
      <c r="AJ41" s="1032"/>
      <c r="AK41" s="1018"/>
      <c r="AL41" s="1018"/>
      <c r="AM41" s="1018"/>
      <c r="AN41" s="1018"/>
      <c r="AO41" s="1018"/>
      <c r="AP41" s="1018"/>
      <c r="AQ41" s="1023"/>
      <c r="AR41" s="1024"/>
      <c r="AS41" s="1027"/>
      <c r="AT41" s="1028"/>
      <c r="AU41" s="71"/>
      <c r="AV41" s="71"/>
      <c r="AW41" s="71"/>
      <c r="AX41" s="71"/>
      <c r="AY41" s="71"/>
      <c r="AZ41" s="71"/>
      <c r="BA41" s="71"/>
      <c r="BB41" s="71"/>
      <c r="BC41" s="71"/>
      <c r="BD41" s="71"/>
      <c r="BE41" s="71"/>
      <c r="BF41" s="71"/>
    </row>
    <row r="42" spans="1:58" s="23" customFormat="1" ht="18.75" customHeight="1" x14ac:dyDescent="0.4">
      <c r="A42" s="1007"/>
      <c r="B42" s="1007"/>
      <c r="C42" s="1007"/>
      <c r="D42" s="1007"/>
      <c r="E42" s="1008"/>
      <c r="F42" s="1009"/>
      <c r="G42" s="1011"/>
      <c r="H42" s="1011"/>
      <c r="I42" s="1011"/>
      <c r="J42" s="1011"/>
      <c r="K42" s="1011"/>
      <c r="L42" s="1011"/>
      <c r="M42" s="1011"/>
      <c r="N42" s="1029"/>
      <c r="O42" s="1009"/>
      <c r="P42" s="1033"/>
      <c r="Q42" s="1034"/>
      <c r="R42" s="1034"/>
      <c r="S42" s="1035"/>
      <c r="T42" s="1029"/>
      <c r="U42" s="1009"/>
      <c r="V42" s="1039"/>
      <c r="W42" s="1039"/>
      <c r="X42" s="1039"/>
      <c r="Y42" s="1029"/>
      <c r="Z42" s="1031"/>
      <c r="AA42" s="1032"/>
      <c r="AB42" s="1032"/>
      <c r="AC42" s="1032"/>
      <c r="AD42" s="1032"/>
      <c r="AE42" s="1032"/>
      <c r="AF42" s="1032"/>
      <c r="AG42" s="1032"/>
      <c r="AH42" s="1032"/>
      <c r="AI42" s="1032"/>
      <c r="AJ42" s="1032"/>
      <c r="AK42" s="1018"/>
      <c r="AL42" s="1018"/>
      <c r="AM42" s="1018"/>
      <c r="AN42" s="1018"/>
      <c r="AO42" s="1018"/>
      <c r="AP42" s="1018"/>
      <c r="AQ42" s="1021" t="str">
        <f t="shared" ref="AQ42" si="16">IF(SUM(AA42:AP43)=0,"",SUM(AA42:AP43))</f>
        <v/>
      </c>
      <c r="AR42" s="1022"/>
      <c r="AS42" s="1025"/>
      <c r="AT42" s="1026"/>
      <c r="AU42" s="71"/>
      <c r="AV42" s="71"/>
      <c r="AW42" s="71"/>
      <c r="AX42" s="71"/>
      <c r="AY42" s="71"/>
      <c r="AZ42" s="71"/>
      <c r="BA42" s="71"/>
      <c r="BB42" s="71"/>
      <c r="BC42" s="71"/>
      <c r="BD42" s="71"/>
      <c r="BE42" s="71"/>
      <c r="BF42" s="71"/>
    </row>
    <row r="43" spans="1:58" s="23" customFormat="1" ht="18.75" customHeight="1" thickBot="1" x14ac:dyDescent="0.45">
      <c r="A43" s="1050"/>
      <c r="B43" s="1050"/>
      <c r="C43" s="1050"/>
      <c r="D43" s="1050"/>
      <c r="E43" s="971"/>
      <c r="F43" s="1010"/>
      <c r="G43" s="1039"/>
      <c r="H43" s="1039"/>
      <c r="I43" s="1039"/>
      <c r="J43" s="1039"/>
      <c r="K43" s="1039"/>
      <c r="L43" s="1039"/>
      <c r="M43" s="1039"/>
      <c r="N43" s="1030"/>
      <c r="O43" s="1010"/>
      <c r="P43" s="1036"/>
      <c r="Q43" s="1037"/>
      <c r="R43" s="1037"/>
      <c r="S43" s="1038"/>
      <c r="T43" s="1030"/>
      <c r="U43" s="1010"/>
      <c r="V43" s="1040"/>
      <c r="W43" s="1040"/>
      <c r="X43" s="1040"/>
      <c r="Y43" s="1030"/>
      <c r="Z43" s="1041"/>
      <c r="AA43" s="1042"/>
      <c r="AB43" s="1042"/>
      <c r="AC43" s="1042"/>
      <c r="AD43" s="1042"/>
      <c r="AE43" s="1042"/>
      <c r="AF43" s="1042"/>
      <c r="AG43" s="1042"/>
      <c r="AH43" s="1042"/>
      <c r="AI43" s="1042"/>
      <c r="AJ43" s="1042"/>
      <c r="AK43" s="1045"/>
      <c r="AL43" s="1045"/>
      <c r="AM43" s="1045"/>
      <c r="AN43" s="1045"/>
      <c r="AO43" s="1045"/>
      <c r="AP43" s="1045"/>
      <c r="AQ43" s="1043"/>
      <c r="AR43" s="1044"/>
      <c r="AS43" s="1027"/>
      <c r="AT43" s="1028"/>
      <c r="AU43" s="71"/>
      <c r="AV43" s="71"/>
      <c r="AW43" s="71"/>
      <c r="AX43" s="71"/>
      <c r="AY43" s="71"/>
      <c r="AZ43" s="71"/>
      <c r="BA43" s="71"/>
      <c r="BB43" s="71"/>
      <c r="BC43" s="71"/>
      <c r="BD43" s="71"/>
      <c r="BE43" s="71"/>
      <c r="BF43" s="71"/>
    </row>
    <row r="44" spans="1:58" s="23" customFormat="1" ht="18.75" customHeight="1" thickTop="1" x14ac:dyDescent="0.4">
      <c r="A44" s="876" t="s">
        <v>158</v>
      </c>
      <c r="B44" s="876"/>
      <c r="C44" s="876"/>
      <c r="D44" s="876"/>
      <c r="E44" s="1049"/>
      <c r="F44" s="1049"/>
      <c r="G44" s="1049"/>
      <c r="H44" s="1049"/>
      <c r="I44" s="1049"/>
      <c r="J44" s="1049"/>
      <c r="K44" s="1049"/>
      <c r="L44" s="1049"/>
      <c r="M44" s="1049"/>
      <c r="N44" s="1049"/>
      <c r="O44" s="1049"/>
      <c r="P44" s="1049"/>
      <c r="Q44" s="1049"/>
      <c r="R44" s="1049"/>
      <c r="S44" s="1049"/>
      <c r="T44" s="1049" t="str">
        <f>IF(SUM(T6:T43)=0,"",SUM(T6:T43))</f>
        <v/>
      </c>
      <c r="U44" s="1049"/>
      <c r="V44" s="1049"/>
      <c r="W44" s="1049"/>
      <c r="X44" s="1049"/>
      <c r="Y44" s="1049"/>
      <c r="Z44" s="1046"/>
      <c r="AA44" s="1046"/>
      <c r="AB44" s="1046"/>
      <c r="AC44" s="1046"/>
      <c r="AD44" s="1046"/>
      <c r="AE44" s="1046"/>
      <c r="AF44" s="1046"/>
      <c r="AG44" s="1046"/>
      <c r="AH44" s="1046"/>
      <c r="AI44" s="1046"/>
      <c r="AJ44" s="1046"/>
      <c r="AK44" s="1046"/>
      <c r="AL44" s="1046"/>
      <c r="AM44" s="1046"/>
      <c r="AN44" s="1046"/>
      <c r="AO44" s="1046"/>
      <c r="AP44" s="1046"/>
      <c r="AQ44" s="1048" t="str">
        <f>IF(SUM(AQ8:AR43)=0,"",SUM(AQ8:AR43))</f>
        <v/>
      </c>
      <c r="AR44" s="1048"/>
      <c r="AS44" s="1049"/>
      <c r="AT44" s="1049"/>
      <c r="AU44" s="71"/>
      <c r="AV44" s="71"/>
      <c r="AW44" s="71"/>
      <c r="AX44" s="71"/>
      <c r="AY44" s="71"/>
      <c r="AZ44" s="71"/>
      <c r="BA44" s="71"/>
      <c r="BB44" s="71"/>
      <c r="BC44" s="71"/>
      <c r="BD44" s="71"/>
      <c r="BE44" s="71"/>
      <c r="BF44" s="71"/>
    </row>
    <row r="45" spans="1:58" s="23" customFormat="1" ht="18.75" customHeight="1" x14ac:dyDescent="0.4">
      <c r="A45" s="876"/>
      <c r="B45" s="876"/>
      <c r="C45" s="876"/>
      <c r="D45" s="876"/>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7"/>
      <c r="AA45" s="1047"/>
      <c r="AB45" s="1047"/>
      <c r="AC45" s="1047"/>
      <c r="AD45" s="1047"/>
      <c r="AE45" s="1047"/>
      <c r="AF45" s="1047"/>
      <c r="AG45" s="1047"/>
      <c r="AH45" s="1047"/>
      <c r="AI45" s="1047"/>
      <c r="AJ45" s="1047"/>
      <c r="AK45" s="1047"/>
      <c r="AL45" s="1047"/>
      <c r="AM45" s="1047"/>
      <c r="AN45" s="1047"/>
      <c r="AO45" s="1047"/>
      <c r="AP45" s="1047"/>
      <c r="AQ45" s="980"/>
      <c r="AR45" s="980"/>
      <c r="AS45" s="1049"/>
      <c r="AT45" s="1049"/>
      <c r="AU45" s="71"/>
      <c r="AV45" s="71"/>
      <c r="AW45" s="71"/>
      <c r="AX45" s="71"/>
      <c r="AY45" s="71"/>
      <c r="AZ45" s="71"/>
      <c r="BA45" s="71"/>
      <c r="BB45" s="71"/>
      <c r="BC45" s="71"/>
      <c r="BD45" s="71"/>
      <c r="BE45" s="71"/>
      <c r="BF45" s="71"/>
    </row>
    <row r="46" spans="1:58" s="23" customFormat="1" ht="18.75" customHeight="1" x14ac:dyDescent="0.3">
      <c r="A46" s="76" t="s">
        <v>77</v>
      </c>
      <c r="B46" s="72" t="s">
        <v>919</v>
      </c>
      <c r="C46" s="72"/>
      <c r="D46" s="72"/>
      <c r="E46" s="505"/>
      <c r="F46" s="505"/>
      <c r="G46" s="505"/>
      <c r="H46" s="104"/>
      <c r="I46" s="104"/>
      <c r="J46" s="104"/>
      <c r="K46" s="71"/>
      <c r="L46" s="71"/>
      <c r="M46" s="71"/>
      <c r="N46" s="71"/>
      <c r="O46" s="114"/>
      <c r="P46" s="114"/>
      <c r="Q46" s="114"/>
      <c r="R46" s="114"/>
      <c r="S46" s="114"/>
      <c r="T46" s="114"/>
      <c r="U46" s="114"/>
      <c r="V46" s="114"/>
      <c r="W46" s="114"/>
      <c r="X46" s="114"/>
      <c r="Y46" s="114"/>
      <c r="Z46" s="104"/>
      <c r="AA46" s="104"/>
      <c r="AB46" s="104"/>
      <c r="AC46" s="104"/>
      <c r="AD46" s="104"/>
      <c r="AE46" s="104"/>
      <c r="AF46" s="104"/>
      <c r="AG46" s="104"/>
      <c r="AH46" s="104"/>
      <c r="AI46" s="104"/>
      <c r="AJ46" s="104"/>
      <c r="AK46" s="104"/>
      <c r="AL46" s="104"/>
      <c r="AM46" s="104"/>
      <c r="AN46" s="104"/>
      <c r="AO46" s="71"/>
      <c r="AP46" s="71"/>
      <c r="AQ46" s="71"/>
      <c r="AR46" s="71"/>
      <c r="AS46" s="71"/>
      <c r="AT46" s="71"/>
      <c r="AU46" s="71"/>
      <c r="AV46" s="71"/>
      <c r="AW46" s="71"/>
      <c r="AX46" s="71"/>
      <c r="AY46" s="71"/>
      <c r="AZ46" s="71"/>
      <c r="BA46" s="71"/>
      <c r="BB46" s="71"/>
      <c r="BC46" s="71"/>
      <c r="BD46" s="71"/>
      <c r="BE46" s="71"/>
      <c r="BF46" s="71"/>
    </row>
    <row r="47" spans="1:58" s="23" customFormat="1" ht="18.75" customHeight="1" x14ac:dyDescent="0.3">
      <c r="A47" s="72"/>
      <c r="B47" s="72" t="s">
        <v>920</v>
      </c>
      <c r="C47" s="72"/>
      <c r="D47" s="72"/>
      <c r="E47" s="505"/>
      <c r="F47" s="505"/>
      <c r="G47" s="505"/>
      <c r="H47" s="104"/>
      <c r="I47" s="104"/>
      <c r="J47" s="104"/>
      <c r="K47" s="71"/>
      <c r="L47" s="71"/>
      <c r="M47" s="71"/>
      <c r="N47" s="71"/>
      <c r="O47" s="114"/>
      <c r="P47" s="114"/>
      <c r="Q47" s="114"/>
      <c r="R47" s="114"/>
      <c r="S47" s="114"/>
      <c r="T47" s="114"/>
      <c r="U47" s="114"/>
      <c r="V47" s="114"/>
      <c r="W47" s="114"/>
      <c r="X47" s="114"/>
      <c r="Y47" s="114"/>
      <c r="Z47" s="104"/>
      <c r="AA47" s="104"/>
      <c r="AB47" s="104"/>
      <c r="AC47" s="104"/>
      <c r="AD47" s="104"/>
      <c r="AE47" s="104"/>
      <c r="AF47" s="104"/>
      <c r="AG47" s="104"/>
      <c r="AH47" s="104"/>
      <c r="AI47" s="104"/>
      <c r="AJ47" s="104"/>
      <c r="AK47" s="104"/>
      <c r="AL47" s="104"/>
      <c r="AM47" s="104"/>
      <c r="AN47" s="104"/>
      <c r="AO47" s="71"/>
      <c r="AP47" s="71"/>
      <c r="AQ47" s="71"/>
      <c r="AR47" s="71"/>
      <c r="AS47" s="71"/>
      <c r="AT47" s="71"/>
      <c r="AU47" s="71"/>
      <c r="AV47" s="71"/>
      <c r="AW47" s="71"/>
      <c r="AX47" s="71"/>
      <c r="AY47" s="71"/>
      <c r="AZ47" s="71"/>
      <c r="BA47" s="71"/>
      <c r="BB47" s="71"/>
      <c r="BC47" s="71"/>
      <c r="BD47" s="71"/>
      <c r="BE47" s="71"/>
      <c r="BF47" s="71"/>
    </row>
    <row r="48" spans="1:58" ht="18.75" customHeight="1" x14ac:dyDescent="0.3">
      <c r="A48" s="72"/>
      <c r="B48" s="72" t="s">
        <v>161</v>
      </c>
      <c r="C48" s="72"/>
      <c r="D48" s="507"/>
      <c r="E48" s="90"/>
      <c r="F48" s="90"/>
      <c r="G48" s="90"/>
      <c r="H48" s="114"/>
      <c r="I48" s="114"/>
      <c r="J48" s="114"/>
      <c r="K48" s="114"/>
      <c r="L48" s="114"/>
      <c r="M48" s="114"/>
      <c r="N48" s="114"/>
    </row>
    <row r="49" spans="1:7" ht="18.75" customHeight="1" x14ac:dyDescent="0.3">
      <c r="A49" s="72"/>
      <c r="B49" s="72" t="s">
        <v>162</v>
      </c>
      <c r="C49" s="72"/>
      <c r="D49" s="72"/>
      <c r="E49" s="505"/>
      <c r="F49" s="505"/>
      <c r="G49" s="505"/>
    </row>
    <row r="50" spans="1:7" ht="18.75" customHeight="1" x14ac:dyDescent="0.3">
      <c r="A50" s="72"/>
      <c r="B50" s="72" t="s">
        <v>825</v>
      </c>
      <c r="C50" s="72"/>
      <c r="D50" s="72"/>
      <c r="E50" s="505"/>
      <c r="F50" s="505"/>
      <c r="G50" s="505"/>
    </row>
    <row r="51" spans="1:7" ht="18.75" customHeight="1" x14ac:dyDescent="0.3"/>
    <row r="52" spans="1:7" ht="18.75" customHeight="1" x14ac:dyDescent="0.3"/>
    <row r="55" spans="1:7" x14ac:dyDescent="0.3">
      <c r="A55" s="104" t="s">
        <v>83</v>
      </c>
    </row>
    <row r="56" spans="1:7" x14ac:dyDescent="0.3">
      <c r="A56" s="104" t="s">
        <v>163</v>
      </c>
    </row>
    <row r="57" spans="1:7" x14ac:dyDescent="0.3">
      <c r="A57" s="104" t="s">
        <v>164</v>
      </c>
    </row>
    <row r="58" spans="1:7" x14ac:dyDescent="0.3">
      <c r="A58" s="104" t="s">
        <v>84</v>
      </c>
    </row>
    <row r="59" spans="1:7" x14ac:dyDescent="0.3">
      <c r="A59" s="104" t="s">
        <v>165</v>
      </c>
    </row>
    <row r="60" spans="1:7" x14ac:dyDescent="0.3">
      <c r="A60" s="104" t="s">
        <v>832</v>
      </c>
    </row>
    <row r="61" spans="1:7" x14ac:dyDescent="0.3">
      <c r="A61" s="104" t="s">
        <v>833</v>
      </c>
    </row>
    <row r="62" spans="1:7" x14ac:dyDescent="0.3">
      <c r="A62" s="104" t="s">
        <v>834</v>
      </c>
    </row>
    <row r="63" spans="1:7" x14ac:dyDescent="0.3">
      <c r="A63" s="104" t="s">
        <v>835</v>
      </c>
    </row>
    <row r="64" spans="1:7" x14ac:dyDescent="0.3">
      <c r="A64" s="104" t="s">
        <v>836</v>
      </c>
    </row>
    <row r="65" spans="1:1" x14ac:dyDescent="0.3">
      <c r="A65" s="104" t="s">
        <v>826</v>
      </c>
    </row>
    <row r="66" spans="1:1" x14ac:dyDescent="0.3">
      <c r="A66" s="104" t="s">
        <v>296</v>
      </c>
    </row>
    <row r="67" spans="1:1" x14ac:dyDescent="0.3">
      <c r="A67" s="104" t="s">
        <v>827</v>
      </c>
    </row>
    <row r="68" spans="1:1" x14ac:dyDescent="0.3">
      <c r="A68" s="104" t="s">
        <v>166</v>
      </c>
    </row>
    <row r="69" spans="1:1" x14ac:dyDescent="0.3">
      <c r="A69" s="104" t="s">
        <v>167</v>
      </c>
    </row>
    <row r="70" spans="1:1" x14ac:dyDescent="0.3">
      <c r="A70" s="104" t="s">
        <v>828</v>
      </c>
    </row>
  </sheetData>
  <sheetProtection selectLockedCells="1"/>
  <mergeCells count="527">
    <mergeCell ref="A44:D45"/>
    <mergeCell ref="E44:F45"/>
    <mergeCell ref="G44:I45"/>
    <mergeCell ref="J44:J45"/>
    <mergeCell ref="K44:M45"/>
    <mergeCell ref="N44:O45"/>
    <mergeCell ref="P44:S45"/>
    <mergeCell ref="T44:U45"/>
    <mergeCell ref="AE42:AF43"/>
    <mergeCell ref="W42:W43"/>
    <mergeCell ref="X42:X43"/>
    <mergeCell ref="AC44:AD45"/>
    <mergeCell ref="AE44:AF45"/>
    <mergeCell ref="V42:V43"/>
    <mergeCell ref="V44:V45"/>
    <mergeCell ref="W44:W45"/>
    <mergeCell ref="X44:X45"/>
    <mergeCell ref="Y44:Y45"/>
    <mergeCell ref="Z44:Z45"/>
    <mergeCell ref="AA44:AB45"/>
    <mergeCell ref="A42:D43"/>
    <mergeCell ref="E42:E43"/>
    <mergeCell ref="F42:F43"/>
    <mergeCell ref="G42:I43"/>
    <mergeCell ref="AQ42:AR43"/>
    <mergeCell ref="AS42:AT43"/>
    <mergeCell ref="AG42:AH43"/>
    <mergeCell ref="AI42:AJ43"/>
    <mergeCell ref="AK42:AL43"/>
    <mergeCell ref="AM42:AN43"/>
    <mergeCell ref="AO42:AP43"/>
    <mergeCell ref="AO44:AP45"/>
    <mergeCell ref="AQ44:AR45"/>
    <mergeCell ref="AS44:AT45"/>
    <mergeCell ref="AG44:AH45"/>
    <mergeCell ref="AI44:AJ45"/>
    <mergeCell ref="AK44:AL45"/>
    <mergeCell ref="AM44:AN45"/>
    <mergeCell ref="J42:J43"/>
    <mergeCell ref="K42:M43"/>
    <mergeCell ref="AI40:AJ41"/>
    <mergeCell ref="AK40:AL41"/>
    <mergeCell ref="AM40:AN41"/>
    <mergeCell ref="P40:S41"/>
    <mergeCell ref="T40:T41"/>
    <mergeCell ref="U40:U41"/>
    <mergeCell ref="V40:V41"/>
    <mergeCell ref="W40:W41"/>
    <mergeCell ref="X40:X41"/>
    <mergeCell ref="Y42:Y43"/>
    <mergeCell ref="Z42:Z43"/>
    <mergeCell ref="AA42:AB43"/>
    <mergeCell ref="AC42:AD43"/>
    <mergeCell ref="N42:N43"/>
    <mergeCell ref="O42:O43"/>
    <mergeCell ref="P42:S43"/>
    <mergeCell ref="T42:T43"/>
    <mergeCell ref="U42:U43"/>
    <mergeCell ref="AO40:AP41"/>
    <mergeCell ref="AQ40:AR41"/>
    <mergeCell ref="AS40:AT41"/>
    <mergeCell ref="Y40:Y41"/>
    <mergeCell ref="Z40:Z41"/>
    <mergeCell ref="AA40:AB41"/>
    <mergeCell ref="AC40:AD41"/>
    <mergeCell ref="AE40:AF41"/>
    <mergeCell ref="AG40:AH41"/>
    <mergeCell ref="AQ38:AR39"/>
    <mergeCell ref="AS38:AT39"/>
    <mergeCell ref="A40:D41"/>
    <mergeCell ref="E40:E41"/>
    <mergeCell ref="F40:F41"/>
    <mergeCell ref="G40:I41"/>
    <mergeCell ref="J40:J41"/>
    <mergeCell ref="K40:M41"/>
    <mergeCell ref="N40:N41"/>
    <mergeCell ref="O40:O41"/>
    <mergeCell ref="AE38:AF39"/>
    <mergeCell ref="AG38:AH39"/>
    <mergeCell ref="AI38:AJ39"/>
    <mergeCell ref="AK38:AL39"/>
    <mergeCell ref="AM38:AN39"/>
    <mergeCell ref="AO38:AP39"/>
    <mergeCell ref="W38:W39"/>
    <mergeCell ref="X38:X39"/>
    <mergeCell ref="Y38:Y39"/>
    <mergeCell ref="Z38:Z39"/>
    <mergeCell ref="AA38:AB39"/>
    <mergeCell ref="AC38:AD39"/>
    <mergeCell ref="N38:N39"/>
    <mergeCell ref="O38:O39"/>
    <mergeCell ref="P38:S39"/>
    <mergeCell ref="T38:T39"/>
    <mergeCell ref="U38:U39"/>
    <mergeCell ref="V38:V39"/>
    <mergeCell ref="A38:D39"/>
    <mergeCell ref="E38:E39"/>
    <mergeCell ref="F38:F39"/>
    <mergeCell ref="G38:I39"/>
    <mergeCell ref="J38:J39"/>
    <mergeCell ref="K38:M39"/>
    <mergeCell ref="A36:D37"/>
    <mergeCell ref="E36:E37"/>
    <mergeCell ref="F36:F37"/>
    <mergeCell ref="G36:I37"/>
    <mergeCell ref="J36:J37"/>
    <mergeCell ref="K36:M37"/>
    <mergeCell ref="N36:N37"/>
    <mergeCell ref="O36:O37"/>
    <mergeCell ref="AE34:AF35"/>
    <mergeCell ref="W34:W35"/>
    <mergeCell ref="X34:X35"/>
    <mergeCell ref="Y36:Y37"/>
    <mergeCell ref="Z36:Z37"/>
    <mergeCell ref="AA36:AB37"/>
    <mergeCell ref="AC36:AD37"/>
    <mergeCell ref="AE36:AF37"/>
    <mergeCell ref="V34:V35"/>
    <mergeCell ref="P36:S37"/>
    <mergeCell ref="T36:T37"/>
    <mergeCell ref="U36:U37"/>
    <mergeCell ref="V36:V37"/>
    <mergeCell ref="W36:W37"/>
    <mergeCell ref="X36:X37"/>
    <mergeCell ref="A34:D35"/>
    <mergeCell ref="AQ34:AR35"/>
    <mergeCell ref="AS34:AT35"/>
    <mergeCell ref="AG34:AH35"/>
    <mergeCell ref="AI34:AJ35"/>
    <mergeCell ref="AK34:AL35"/>
    <mergeCell ref="AM34:AN35"/>
    <mergeCell ref="AO34:AP35"/>
    <mergeCell ref="AI36:AJ37"/>
    <mergeCell ref="AK36:AL37"/>
    <mergeCell ref="AM36:AN37"/>
    <mergeCell ref="AO36:AP37"/>
    <mergeCell ref="AQ36:AR37"/>
    <mergeCell ref="AS36:AT37"/>
    <mergeCell ref="AG36:AH37"/>
    <mergeCell ref="E34:E35"/>
    <mergeCell ref="F34:F35"/>
    <mergeCell ref="G34:I35"/>
    <mergeCell ref="J34:J35"/>
    <mergeCell ref="K34:M35"/>
    <mergeCell ref="AI32:AJ33"/>
    <mergeCell ref="AK32:AL33"/>
    <mergeCell ref="AM32:AN33"/>
    <mergeCell ref="P32:S33"/>
    <mergeCell ref="T32:T33"/>
    <mergeCell ref="U32:U33"/>
    <mergeCell ref="V32:V33"/>
    <mergeCell ref="W32:W33"/>
    <mergeCell ref="X32:X33"/>
    <mergeCell ref="Y34:Y35"/>
    <mergeCell ref="Z34:Z35"/>
    <mergeCell ref="AA34:AB35"/>
    <mergeCell ref="AC34:AD35"/>
    <mergeCell ref="N34:N35"/>
    <mergeCell ref="O34:O35"/>
    <mergeCell ref="P34:S35"/>
    <mergeCell ref="T34:T35"/>
    <mergeCell ref="U34:U35"/>
    <mergeCell ref="AO32:AP33"/>
    <mergeCell ref="AQ32:AR33"/>
    <mergeCell ref="AS32:AT33"/>
    <mergeCell ref="Y32:Y33"/>
    <mergeCell ref="Z32:Z33"/>
    <mergeCell ref="AA32:AB33"/>
    <mergeCell ref="AC32:AD33"/>
    <mergeCell ref="AE32:AF33"/>
    <mergeCell ref="AG32:AH33"/>
    <mergeCell ref="AQ30:AR31"/>
    <mergeCell ref="AS30:AT31"/>
    <mergeCell ref="A32:D33"/>
    <mergeCell ref="E32:E33"/>
    <mergeCell ref="F32:F33"/>
    <mergeCell ref="G32:I33"/>
    <mergeCell ref="J32:J33"/>
    <mergeCell ref="K32:M33"/>
    <mergeCell ref="N32:N33"/>
    <mergeCell ref="O32:O33"/>
    <mergeCell ref="AE30:AF31"/>
    <mergeCell ref="AG30:AH31"/>
    <mergeCell ref="AI30:AJ31"/>
    <mergeCell ref="AK30:AL31"/>
    <mergeCell ref="AM30:AN31"/>
    <mergeCell ref="AO30:AP31"/>
    <mergeCell ref="W30:W31"/>
    <mergeCell ref="X30:X31"/>
    <mergeCell ref="Y30:Y31"/>
    <mergeCell ref="Z30:Z31"/>
    <mergeCell ref="AA30:AB31"/>
    <mergeCell ref="AC30:AD31"/>
    <mergeCell ref="N30:N31"/>
    <mergeCell ref="O30:O31"/>
    <mergeCell ref="P30:S31"/>
    <mergeCell ref="T30:T31"/>
    <mergeCell ref="U30:U31"/>
    <mergeCell ref="V30:V31"/>
    <mergeCell ref="A30:D31"/>
    <mergeCell ref="E30:E31"/>
    <mergeCell ref="F30:F31"/>
    <mergeCell ref="G30:I31"/>
    <mergeCell ref="J30:J31"/>
    <mergeCell ref="K30:M31"/>
    <mergeCell ref="A28:D29"/>
    <mergeCell ref="E28:E29"/>
    <mergeCell ref="F28:F29"/>
    <mergeCell ref="G28:I29"/>
    <mergeCell ref="J28:J29"/>
    <mergeCell ref="K28:M29"/>
    <mergeCell ref="N28:N29"/>
    <mergeCell ref="O28:O29"/>
    <mergeCell ref="AE26:AF27"/>
    <mergeCell ref="W26:W27"/>
    <mergeCell ref="X26:X27"/>
    <mergeCell ref="Y28:Y29"/>
    <mergeCell ref="Z28:Z29"/>
    <mergeCell ref="AA28:AB29"/>
    <mergeCell ref="AC28:AD29"/>
    <mergeCell ref="AE28:AF29"/>
    <mergeCell ref="V26:V27"/>
    <mergeCell ref="P28:S29"/>
    <mergeCell ref="T28:T29"/>
    <mergeCell ref="U28:U29"/>
    <mergeCell ref="V28:V29"/>
    <mergeCell ref="W28:W29"/>
    <mergeCell ref="X28:X29"/>
    <mergeCell ref="A26:D27"/>
    <mergeCell ref="AQ26:AR27"/>
    <mergeCell ref="AS26:AT27"/>
    <mergeCell ref="AG26:AH27"/>
    <mergeCell ref="AI26:AJ27"/>
    <mergeCell ref="AK26:AL27"/>
    <mergeCell ref="AM26:AN27"/>
    <mergeCell ref="AO26:AP27"/>
    <mergeCell ref="AI28:AJ29"/>
    <mergeCell ref="AK28:AL29"/>
    <mergeCell ref="AM28:AN29"/>
    <mergeCell ref="AO28:AP29"/>
    <mergeCell ref="AQ28:AR29"/>
    <mergeCell ref="AS28:AT29"/>
    <mergeCell ref="AG28:AH29"/>
    <mergeCell ref="E26:E27"/>
    <mergeCell ref="F26:F27"/>
    <mergeCell ref="G26:I27"/>
    <mergeCell ref="J26:J27"/>
    <mergeCell ref="K26:M27"/>
    <mergeCell ref="AI24:AJ25"/>
    <mergeCell ref="AK24:AL25"/>
    <mergeCell ref="AM24:AN25"/>
    <mergeCell ref="P24:S25"/>
    <mergeCell ref="T24:T25"/>
    <mergeCell ref="U24:U25"/>
    <mergeCell ref="V24:V25"/>
    <mergeCell ref="W24:W25"/>
    <mergeCell ref="X24:X25"/>
    <mergeCell ref="Y26:Y27"/>
    <mergeCell ref="Z26:Z27"/>
    <mergeCell ref="AA26:AB27"/>
    <mergeCell ref="AC26:AD27"/>
    <mergeCell ref="N26:N27"/>
    <mergeCell ref="O26:O27"/>
    <mergeCell ref="P26:S27"/>
    <mergeCell ref="T26:T27"/>
    <mergeCell ref="U26:U27"/>
    <mergeCell ref="AO24:AP25"/>
    <mergeCell ref="AQ24:AR25"/>
    <mergeCell ref="AS24:AT25"/>
    <mergeCell ref="Y24:Y25"/>
    <mergeCell ref="Z24:Z25"/>
    <mergeCell ref="AA24:AB25"/>
    <mergeCell ref="AC24:AD25"/>
    <mergeCell ref="AE24:AF25"/>
    <mergeCell ref="AG24:AH25"/>
    <mergeCell ref="AQ22:AR23"/>
    <mergeCell ref="AS22:AT23"/>
    <mergeCell ref="A24:D25"/>
    <mergeCell ref="E24:E25"/>
    <mergeCell ref="F24:F25"/>
    <mergeCell ref="G24:I25"/>
    <mergeCell ref="J24:J25"/>
    <mergeCell ref="K24:M25"/>
    <mergeCell ref="N24:N25"/>
    <mergeCell ref="O24:O25"/>
    <mergeCell ref="AE22:AF23"/>
    <mergeCell ref="AG22:AH23"/>
    <mergeCell ref="AI22:AJ23"/>
    <mergeCell ref="AK22:AL23"/>
    <mergeCell ref="AM22:AN23"/>
    <mergeCell ref="AO22:AP23"/>
    <mergeCell ref="W22:W23"/>
    <mergeCell ref="X22:X23"/>
    <mergeCell ref="Y22:Y23"/>
    <mergeCell ref="Z22:Z23"/>
    <mergeCell ref="AA22:AB23"/>
    <mergeCell ref="AC22:AD23"/>
    <mergeCell ref="N22:N23"/>
    <mergeCell ref="O22:O23"/>
    <mergeCell ref="P22:S23"/>
    <mergeCell ref="T22:T23"/>
    <mergeCell ref="U22:U23"/>
    <mergeCell ref="V22:V23"/>
    <mergeCell ref="A22:D23"/>
    <mergeCell ref="E22:E23"/>
    <mergeCell ref="F22:F23"/>
    <mergeCell ref="G22:I23"/>
    <mergeCell ref="J22:J23"/>
    <mergeCell ref="K22:M23"/>
    <mergeCell ref="A20:D21"/>
    <mergeCell ref="E20:E21"/>
    <mergeCell ref="F20:F21"/>
    <mergeCell ref="G20:I21"/>
    <mergeCell ref="J20:J21"/>
    <mergeCell ref="K20:M21"/>
    <mergeCell ref="N20:N21"/>
    <mergeCell ref="O20:O21"/>
    <mergeCell ref="AE18:AF19"/>
    <mergeCell ref="W18:W19"/>
    <mergeCell ref="X18:X19"/>
    <mergeCell ref="Y20:Y21"/>
    <mergeCell ref="Z20:Z21"/>
    <mergeCell ref="AA20:AB21"/>
    <mergeCell ref="AC20:AD21"/>
    <mergeCell ref="AE20:AF21"/>
    <mergeCell ref="V18:V19"/>
    <mergeCell ref="P20:S21"/>
    <mergeCell ref="T20:T21"/>
    <mergeCell ref="U20:U21"/>
    <mergeCell ref="V20:V21"/>
    <mergeCell ref="W20:W21"/>
    <mergeCell ref="X20:X21"/>
    <mergeCell ref="A18:D19"/>
    <mergeCell ref="AQ18:AR19"/>
    <mergeCell ref="AS18:AT19"/>
    <mergeCell ref="AG18:AH19"/>
    <mergeCell ref="AI18:AJ19"/>
    <mergeCell ref="AK18:AL19"/>
    <mergeCell ref="AM18:AN19"/>
    <mergeCell ref="AO18:AP19"/>
    <mergeCell ref="AI20:AJ21"/>
    <mergeCell ref="AK20:AL21"/>
    <mergeCell ref="AM20:AN21"/>
    <mergeCell ref="AO20:AP21"/>
    <mergeCell ref="AQ20:AR21"/>
    <mergeCell ref="AS20:AT21"/>
    <mergeCell ref="AG20:AH21"/>
    <mergeCell ref="E18:E19"/>
    <mergeCell ref="F18:F19"/>
    <mergeCell ref="G18:I19"/>
    <mergeCell ref="J18:J19"/>
    <mergeCell ref="K18:M19"/>
    <mergeCell ref="AI16:AJ17"/>
    <mergeCell ref="AK16:AL17"/>
    <mergeCell ref="AM16:AN17"/>
    <mergeCell ref="P16:S17"/>
    <mergeCell ref="T16:T17"/>
    <mergeCell ref="U16:U17"/>
    <mergeCell ref="V16:V17"/>
    <mergeCell ref="W16:W17"/>
    <mergeCell ref="X16:X17"/>
    <mergeCell ref="Y18:Y19"/>
    <mergeCell ref="Z18:Z19"/>
    <mergeCell ref="AA18:AB19"/>
    <mergeCell ref="AC18:AD19"/>
    <mergeCell ref="N18:N19"/>
    <mergeCell ref="O18:O19"/>
    <mergeCell ref="P18:S19"/>
    <mergeCell ref="T18:T19"/>
    <mergeCell ref="U18:U19"/>
    <mergeCell ref="AO16:AP17"/>
    <mergeCell ref="AQ16:AR17"/>
    <mergeCell ref="AS16:AT17"/>
    <mergeCell ref="Y16:Y17"/>
    <mergeCell ref="Z16:Z17"/>
    <mergeCell ref="AA16:AB17"/>
    <mergeCell ref="AC16:AD17"/>
    <mergeCell ref="AE16:AF17"/>
    <mergeCell ref="AG16:AH17"/>
    <mergeCell ref="AQ14:AR15"/>
    <mergeCell ref="AS14:AT15"/>
    <mergeCell ref="A16:D17"/>
    <mergeCell ref="E16:E17"/>
    <mergeCell ref="F16:F17"/>
    <mergeCell ref="G16:I17"/>
    <mergeCell ref="J16:J17"/>
    <mergeCell ref="K16:M17"/>
    <mergeCell ref="N16:N17"/>
    <mergeCell ref="O16:O17"/>
    <mergeCell ref="AE14:AF15"/>
    <mergeCell ref="AG14:AH15"/>
    <mergeCell ref="AI14:AJ15"/>
    <mergeCell ref="AK14:AL15"/>
    <mergeCell ref="AM14:AN15"/>
    <mergeCell ref="AO14:AP15"/>
    <mergeCell ref="W14:W15"/>
    <mergeCell ref="X14:X15"/>
    <mergeCell ref="Y14:Y15"/>
    <mergeCell ref="Z14:Z15"/>
    <mergeCell ref="AA14:AB15"/>
    <mergeCell ref="AC14:AD15"/>
    <mergeCell ref="N14:N15"/>
    <mergeCell ref="O14:O15"/>
    <mergeCell ref="W12:W13"/>
    <mergeCell ref="X12:X13"/>
    <mergeCell ref="A10:D11"/>
    <mergeCell ref="P14:S15"/>
    <mergeCell ref="T14:T15"/>
    <mergeCell ref="U14:U15"/>
    <mergeCell ref="V14:V15"/>
    <mergeCell ref="A14:D15"/>
    <mergeCell ref="E14:E15"/>
    <mergeCell ref="F14:F15"/>
    <mergeCell ref="G14:I15"/>
    <mergeCell ref="J14:J15"/>
    <mergeCell ref="K14:M15"/>
    <mergeCell ref="AI12:AJ13"/>
    <mergeCell ref="AK12:AL13"/>
    <mergeCell ref="AM12:AN13"/>
    <mergeCell ref="AO12:AP13"/>
    <mergeCell ref="AQ12:AR13"/>
    <mergeCell ref="AS12:AT13"/>
    <mergeCell ref="AG12:AH13"/>
    <mergeCell ref="A12:D13"/>
    <mergeCell ref="E12:E13"/>
    <mergeCell ref="F12:F13"/>
    <mergeCell ref="G12:I13"/>
    <mergeCell ref="J12:J13"/>
    <mergeCell ref="K12:M13"/>
    <mergeCell ref="N12:N13"/>
    <mergeCell ref="O12:O13"/>
    <mergeCell ref="Y12:Y13"/>
    <mergeCell ref="Z12:Z13"/>
    <mergeCell ref="AA12:AB13"/>
    <mergeCell ref="AC12:AD13"/>
    <mergeCell ref="AE12:AF13"/>
    <mergeCell ref="P12:S13"/>
    <mergeCell ref="T12:T13"/>
    <mergeCell ref="U12:U13"/>
    <mergeCell ref="V12:V13"/>
    <mergeCell ref="AA10:AB11"/>
    <mergeCell ref="AC10:AD11"/>
    <mergeCell ref="N10:N11"/>
    <mergeCell ref="O10:O11"/>
    <mergeCell ref="P10:S11"/>
    <mergeCell ref="T10:T11"/>
    <mergeCell ref="U10:U11"/>
    <mergeCell ref="AQ10:AR11"/>
    <mergeCell ref="AS10:AT11"/>
    <mergeCell ref="AG10:AH11"/>
    <mergeCell ref="AI10:AJ11"/>
    <mergeCell ref="AK10:AL11"/>
    <mergeCell ref="AM10:AN11"/>
    <mergeCell ref="AO10:AP11"/>
    <mergeCell ref="AE10:AF11"/>
    <mergeCell ref="W10:W11"/>
    <mergeCell ref="X10:X11"/>
    <mergeCell ref="V10:V11"/>
    <mergeCell ref="AQ8:AR9"/>
    <mergeCell ref="AS8:AT9"/>
    <mergeCell ref="Y8:Y9"/>
    <mergeCell ref="Z8:Z9"/>
    <mergeCell ref="AA8:AB9"/>
    <mergeCell ref="AC8:AD9"/>
    <mergeCell ref="AE8:AF9"/>
    <mergeCell ref="AG8:AH9"/>
    <mergeCell ref="E10:E11"/>
    <mergeCell ref="F10:F11"/>
    <mergeCell ref="G10:I11"/>
    <mergeCell ref="J10:J11"/>
    <mergeCell ref="K10:M11"/>
    <mergeCell ref="AI8:AJ9"/>
    <mergeCell ref="AK8:AL9"/>
    <mergeCell ref="AM8:AN9"/>
    <mergeCell ref="P8:S9"/>
    <mergeCell ref="T8:T9"/>
    <mergeCell ref="U8:U9"/>
    <mergeCell ref="V8:V9"/>
    <mergeCell ref="W8:W9"/>
    <mergeCell ref="X8:X9"/>
    <mergeCell ref="Y10:Y11"/>
    <mergeCell ref="Z10:Z11"/>
    <mergeCell ref="AO5:AP7"/>
    <mergeCell ref="A8:D9"/>
    <mergeCell ref="E8:E9"/>
    <mergeCell ref="F8:F9"/>
    <mergeCell ref="G8:I9"/>
    <mergeCell ref="J8:J9"/>
    <mergeCell ref="K8:M9"/>
    <mergeCell ref="N8:N9"/>
    <mergeCell ref="O8:O9"/>
    <mergeCell ref="P3:S7"/>
    <mergeCell ref="A3:D7"/>
    <mergeCell ref="E3:F7"/>
    <mergeCell ref="G3:I7"/>
    <mergeCell ref="J3:J7"/>
    <mergeCell ref="K3:M7"/>
    <mergeCell ref="N3:O7"/>
    <mergeCell ref="AO8:AP9"/>
    <mergeCell ref="T3:U7"/>
    <mergeCell ref="V3:Y3"/>
    <mergeCell ref="AD3:AE3"/>
    <mergeCell ref="AH3:AI3"/>
    <mergeCell ref="AJ1:AL1"/>
    <mergeCell ref="AN1:AO1"/>
    <mergeCell ref="AQ1:AR1"/>
    <mergeCell ref="AS1:AT1"/>
    <mergeCell ref="I2:J2"/>
    <mergeCell ref="K2:L2"/>
    <mergeCell ref="Z2:AA2"/>
    <mergeCell ref="AQ2:AT2"/>
    <mergeCell ref="AS3:AT7"/>
    <mergeCell ref="V4:V7"/>
    <mergeCell ref="W4:W7"/>
    <mergeCell ref="X4:X7"/>
    <mergeCell ref="Y4:Y7"/>
    <mergeCell ref="Z4:AB4"/>
    <mergeCell ref="AC4:AP4"/>
    <mergeCell ref="AQ4:AR7"/>
    <mergeCell ref="Z5:Z7"/>
    <mergeCell ref="AA5:AB7"/>
    <mergeCell ref="AC5:AD7"/>
    <mergeCell ref="AE5:AF7"/>
    <mergeCell ref="AG5:AH7"/>
    <mergeCell ref="AI5:AJ7"/>
    <mergeCell ref="AK5:AL7"/>
    <mergeCell ref="AM5:AN7"/>
  </mergeCells>
  <phoneticPr fontId="1"/>
  <dataValidations count="1">
    <dataValidation type="list" allowBlank="1" showInputMessage="1" sqref="AS8:AT43" xr:uid="{76CB97C7-B116-4A38-98CF-94EF269ADF3A}">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&amp;C4/23&amp;R&amp;F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12</xdr:col>
                    <xdr:colOff>314325</xdr:colOff>
                    <xdr:row>7</xdr:row>
                    <xdr:rowOff>57150</xdr:rowOff>
                  </from>
                  <to>
                    <xdr:col>13</xdr:col>
                    <xdr:colOff>295275</xdr:colOff>
                    <xdr:row>8</xdr:row>
                    <xdr:rowOff>152400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13</xdr:col>
                    <xdr:colOff>314325</xdr:colOff>
                    <xdr:row>7</xdr:row>
                    <xdr:rowOff>57150</xdr:rowOff>
                  </from>
                  <to>
                    <xdr:col>14</xdr:col>
                    <xdr:colOff>295275</xdr:colOff>
                    <xdr:row>8</xdr:row>
                    <xdr:rowOff>152400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12</xdr:col>
                    <xdr:colOff>304800</xdr:colOff>
                    <xdr:row>19</xdr:row>
                    <xdr:rowOff>57150</xdr:rowOff>
                  </from>
                  <to>
                    <xdr:col>13</xdr:col>
                    <xdr:colOff>295275</xdr:colOff>
                    <xdr:row>20</xdr:row>
                    <xdr:rowOff>152400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13</xdr:col>
                    <xdr:colOff>314325</xdr:colOff>
                    <xdr:row>19</xdr:row>
                    <xdr:rowOff>57150</xdr:rowOff>
                  </from>
                  <to>
                    <xdr:col>14</xdr:col>
                    <xdr:colOff>295275</xdr:colOff>
                    <xdr:row>20</xdr:row>
                    <xdr:rowOff>152400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12</xdr:col>
                    <xdr:colOff>314325</xdr:colOff>
                    <xdr:row>9</xdr:row>
                    <xdr:rowOff>57150</xdr:rowOff>
                  </from>
                  <to>
                    <xdr:col>13</xdr:col>
                    <xdr:colOff>295275</xdr:colOff>
                    <xdr:row>10</xdr:row>
                    <xdr:rowOff>152400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13</xdr:col>
                    <xdr:colOff>314325</xdr:colOff>
                    <xdr:row>9</xdr:row>
                    <xdr:rowOff>57150</xdr:rowOff>
                  </from>
                  <to>
                    <xdr:col>14</xdr:col>
                    <xdr:colOff>295275</xdr:colOff>
                    <xdr:row>10</xdr:row>
                    <xdr:rowOff>152400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12</xdr:col>
                    <xdr:colOff>314325</xdr:colOff>
                    <xdr:row>11</xdr:row>
                    <xdr:rowOff>57150</xdr:rowOff>
                  </from>
                  <to>
                    <xdr:col>13</xdr:col>
                    <xdr:colOff>295275</xdr:colOff>
                    <xdr:row>12</xdr:row>
                    <xdr:rowOff>152400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13</xdr:col>
                    <xdr:colOff>314325</xdr:colOff>
                    <xdr:row>11</xdr:row>
                    <xdr:rowOff>57150</xdr:rowOff>
                  </from>
                  <to>
                    <xdr:col>14</xdr:col>
                    <xdr:colOff>295275</xdr:colOff>
                    <xdr:row>12</xdr:row>
                    <xdr:rowOff>152400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12</xdr:col>
                    <xdr:colOff>314325</xdr:colOff>
                    <xdr:row>13</xdr:row>
                    <xdr:rowOff>57150</xdr:rowOff>
                  </from>
                  <to>
                    <xdr:col>13</xdr:col>
                    <xdr:colOff>295275</xdr:colOff>
                    <xdr:row>14</xdr:row>
                    <xdr:rowOff>152400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13</xdr:col>
                    <xdr:colOff>314325</xdr:colOff>
                    <xdr:row>13</xdr:row>
                    <xdr:rowOff>57150</xdr:rowOff>
                  </from>
                  <to>
                    <xdr:col>14</xdr:col>
                    <xdr:colOff>295275</xdr:colOff>
                    <xdr:row>14</xdr:row>
                    <xdr:rowOff>152400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12</xdr:col>
                    <xdr:colOff>314325</xdr:colOff>
                    <xdr:row>15</xdr:row>
                    <xdr:rowOff>57150</xdr:rowOff>
                  </from>
                  <to>
                    <xdr:col>13</xdr:col>
                    <xdr:colOff>295275</xdr:colOff>
                    <xdr:row>16</xdr:row>
                    <xdr:rowOff>152400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13</xdr:col>
                    <xdr:colOff>314325</xdr:colOff>
                    <xdr:row>15</xdr:row>
                    <xdr:rowOff>57150</xdr:rowOff>
                  </from>
                  <to>
                    <xdr:col>14</xdr:col>
                    <xdr:colOff>295275</xdr:colOff>
                    <xdr:row>16</xdr:row>
                    <xdr:rowOff>152400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12</xdr:col>
                    <xdr:colOff>314325</xdr:colOff>
                    <xdr:row>17</xdr:row>
                    <xdr:rowOff>57150</xdr:rowOff>
                  </from>
                  <to>
                    <xdr:col>13</xdr:col>
                    <xdr:colOff>295275</xdr:colOff>
                    <xdr:row>18</xdr:row>
                    <xdr:rowOff>152400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13</xdr:col>
                    <xdr:colOff>314325</xdr:colOff>
                    <xdr:row>17</xdr:row>
                    <xdr:rowOff>57150</xdr:rowOff>
                  </from>
                  <to>
                    <xdr:col>14</xdr:col>
                    <xdr:colOff>295275</xdr:colOff>
                    <xdr:row>18</xdr:row>
                    <xdr:rowOff>152400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12</xdr:col>
                    <xdr:colOff>304800</xdr:colOff>
                    <xdr:row>21</xdr:row>
                    <xdr:rowOff>57150</xdr:rowOff>
                  </from>
                  <to>
                    <xdr:col>13</xdr:col>
                    <xdr:colOff>295275</xdr:colOff>
                    <xdr:row>22</xdr:row>
                    <xdr:rowOff>152400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13</xdr:col>
                    <xdr:colOff>314325</xdr:colOff>
                    <xdr:row>21</xdr:row>
                    <xdr:rowOff>57150</xdr:rowOff>
                  </from>
                  <to>
                    <xdr:col>14</xdr:col>
                    <xdr:colOff>295275</xdr:colOff>
                    <xdr:row>22</xdr:row>
                    <xdr:rowOff>152400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12</xdr:col>
                    <xdr:colOff>304800</xdr:colOff>
                    <xdr:row>23</xdr:row>
                    <xdr:rowOff>57150</xdr:rowOff>
                  </from>
                  <to>
                    <xdr:col>13</xdr:col>
                    <xdr:colOff>295275</xdr:colOff>
                    <xdr:row>24</xdr:row>
                    <xdr:rowOff>152400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13</xdr:col>
                    <xdr:colOff>314325</xdr:colOff>
                    <xdr:row>23</xdr:row>
                    <xdr:rowOff>57150</xdr:rowOff>
                  </from>
                  <to>
                    <xdr:col>14</xdr:col>
                    <xdr:colOff>295275</xdr:colOff>
                    <xdr:row>24</xdr:row>
                    <xdr:rowOff>152400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12</xdr:col>
                    <xdr:colOff>304800</xdr:colOff>
                    <xdr:row>25</xdr:row>
                    <xdr:rowOff>57150</xdr:rowOff>
                  </from>
                  <to>
                    <xdr:col>13</xdr:col>
                    <xdr:colOff>295275</xdr:colOff>
                    <xdr:row>26</xdr:row>
                    <xdr:rowOff>152400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13</xdr:col>
                    <xdr:colOff>314325</xdr:colOff>
                    <xdr:row>25</xdr:row>
                    <xdr:rowOff>57150</xdr:rowOff>
                  </from>
                  <to>
                    <xdr:col>14</xdr:col>
                    <xdr:colOff>295275</xdr:colOff>
                    <xdr:row>26</xdr:row>
                    <xdr:rowOff>152400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12</xdr:col>
                    <xdr:colOff>304800</xdr:colOff>
                    <xdr:row>27</xdr:row>
                    <xdr:rowOff>57150</xdr:rowOff>
                  </from>
                  <to>
                    <xdr:col>13</xdr:col>
                    <xdr:colOff>295275</xdr:colOff>
                    <xdr:row>28</xdr:row>
                    <xdr:rowOff>152400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13</xdr:col>
                    <xdr:colOff>314325</xdr:colOff>
                    <xdr:row>27</xdr:row>
                    <xdr:rowOff>57150</xdr:rowOff>
                  </from>
                  <to>
                    <xdr:col>14</xdr:col>
                    <xdr:colOff>295275</xdr:colOff>
                    <xdr:row>28</xdr:row>
                    <xdr:rowOff>152400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12</xdr:col>
                    <xdr:colOff>304800</xdr:colOff>
                    <xdr:row>29</xdr:row>
                    <xdr:rowOff>57150</xdr:rowOff>
                  </from>
                  <to>
                    <xdr:col>13</xdr:col>
                    <xdr:colOff>295275</xdr:colOff>
                    <xdr:row>30</xdr:row>
                    <xdr:rowOff>152400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13</xdr:col>
                    <xdr:colOff>314325</xdr:colOff>
                    <xdr:row>29</xdr:row>
                    <xdr:rowOff>57150</xdr:rowOff>
                  </from>
                  <to>
                    <xdr:col>14</xdr:col>
                    <xdr:colOff>295275</xdr:colOff>
                    <xdr:row>30</xdr:row>
                    <xdr:rowOff>152400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12</xdr:col>
                    <xdr:colOff>304800</xdr:colOff>
                    <xdr:row>31</xdr:row>
                    <xdr:rowOff>57150</xdr:rowOff>
                  </from>
                  <to>
                    <xdr:col>13</xdr:col>
                    <xdr:colOff>295275</xdr:colOff>
                    <xdr:row>32</xdr:row>
                    <xdr:rowOff>152400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13</xdr:col>
                    <xdr:colOff>314325</xdr:colOff>
                    <xdr:row>31</xdr:row>
                    <xdr:rowOff>57150</xdr:rowOff>
                  </from>
                  <to>
                    <xdr:col>14</xdr:col>
                    <xdr:colOff>295275</xdr:colOff>
                    <xdr:row>32</xdr:row>
                    <xdr:rowOff>152400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12</xdr:col>
                    <xdr:colOff>304800</xdr:colOff>
                    <xdr:row>33</xdr:row>
                    <xdr:rowOff>57150</xdr:rowOff>
                  </from>
                  <to>
                    <xdr:col>13</xdr:col>
                    <xdr:colOff>295275</xdr:colOff>
                    <xdr:row>34</xdr:row>
                    <xdr:rowOff>152400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13</xdr:col>
                    <xdr:colOff>314325</xdr:colOff>
                    <xdr:row>33</xdr:row>
                    <xdr:rowOff>57150</xdr:rowOff>
                  </from>
                  <to>
                    <xdr:col>14</xdr:col>
                    <xdr:colOff>295275</xdr:colOff>
                    <xdr:row>34</xdr:row>
                    <xdr:rowOff>152400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12</xdr:col>
                    <xdr:colOff>304800</xdr:colOff>
                    <xdr:row>35</xdr:row>
                    <xdr:rowOff>57150</xdr:rowOff>
                  </from>
                  <to>
                    <xdr:col>13</xdr:col>
                    <xdr:colOff>295275</xdr:colOff>
                    <xdr:row>36</xdr:row>
                    <xdr:rowOff>152400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13</xdr:col>
                    <xdr:colOff>314325</xdr:colOff>
                    <xdr:row>35</xdr:row>
                    <xdr:rowOff>57150</xdr:rowOff>
                  </from>
                  <to>
                    <xdr:col>14</xdr:col>
                    <xdr:colOff>295275</xdr:colOff>
                    <xdr:row>36</xdr:row>
                    <xdr:rowOff>152400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12</xdr:col>
                    <xdr:colOff>304800</xdr:colOff>
                    <xdr:row>37</xdr:row>
                    <xdr:rowOff>57150</xdr:rowOff>
                  </from>
                  <to>
                    <xdr:col>13</xdr:col>
                    <xdr:colOff>295275</xdr:colOff>
                    <xdr:row>38</xdr:row>
                    <xdr:rowOff>152400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13</xdr:col>
                    <xdr:colOff>314325</xdr:colOff>
                    <xdr:row>37</xdr:row>
                    <xdr:rowOff>57150</xdr:rowOff>
                  </from>
                  <to>
                    <xdr:col>14</xdr:col>
                    <xdr:colOff>295275</xdr:colOff>
                    <xdr:row>38</xdr:row>
                    <xdr:rowOff>152400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12</xdr:col>
                    <xdr:colOff>304800</xdr:colOff>
                    <xdr:row>39</xdr:row>
                    <xdr:rowOff>57150</xdr:rowOff>
                  </from>
                  <to>
                    <xdr:col>13</xdr:col>
                    <xdr:colOff>295275</xdr:colOff>
                    <xdr:row>40</xdr:row>
                    <xdr:rowOff>152400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13</xdr:col>
                    <xdr:colOff>314325</xdr:colOff>
                    <xdr:row>39</xdr:row>
                    <xdr:rowOff>57150</xdr:rowOff>
                  </from>
                  <to>
                    <xdr:col>14</xdr:col>
                    <xdr:colOff>295275</xdr:colOff>
                    <xdr:row>40</xdr:row>
                    <xdr:rowOff>152400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12</xdr:col>
                    <xdr:colOff>304800</xdr:colOff>
                    <xdr:row>41</xdr:row>
                    <xdr:rowOff>57150</xdr:rowOff>
                  </from>
                  <to>
                    <xdr:col>13</xdr:col>
                    <xdr:colOff>295275</xdr:colOff>
                    <xdr:row>42</xdr:row>
                    <xdr:rowOff>152400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13</xdr:col>
                    <xdr:colOff>314325</xdr:colOff>
                    <xdr:row>41</xdr:row>
                    <xdr:rowOff>57150</xdr:rowOff>
                  </from>
                  <to>
                    <xdr:col>14</xdr:col>
                    <xdr:colOff>295275</xdr:colOff>
                    <xdr:row>42</xdr:row>
                    <xdr:rowOff>152400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19</xdr:col>
                    <xdr:colOff>314325</xdr:colOff>
                    <xdr:row>7</xdr:row>
                    <xdr:rowOff>57150</xdr:rowOff>
                  </from>
                  <to>
                    <xdr:col>20</xdr:col>
                    <xdr:colOff>295275</xdr:colOff>
                    <xdr:row>8</xdr:row>
                    <xdr:rowOff>152400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18</xdr:col>
                    <xdr:colOff>304800</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19</xdr:col>
                    <xdr:colOff>314325</xdr:colOff>
                    <xdr:row>19</xdr:row>
                    <xdr:rowOff>57150</xdr:rowOff>
                  </from>
                  <to>
                    <xdr:col>20</xdr:col>
                    <xdr:colOff>295275</xdr:colOff>
                    <xdr:row>20</xdr:row>
                    <xdr:rowOff>152400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19</xdr:col>
                    <xdr:colOff>314325</xdr:colOff>
                    <xdr:row>9</xdr:row>
                    <xdr:rowOff>57150</xdr:rowOff>
                  </from>
                  <to>
                    <xdr:col>20</xdr:col>
                    <xdr:colOff>295275</xdr:colOff>
                    <xdr:row>10</xdr:row>
                    <xdr:rowOff>152400</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19</xdr:col>
                    <xdr:colOff>314325</xdr:colOff>
                    <xdr:row>11</xdr:row>
                    <xdr:rowOff>57150</xdr:rowOff>
                  </from>
                  <to>
                    <xdr:col>20</xdr:col>
                    <xdr:colOff>295275</xdr:colOff>
                    <xdr:row>12</xdr:row>
                    <xdr:rowOff>152400</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19</xdr:col>
                    <xdr:colOff>314325</xdr:colOff>
                    <xdr:row>13</xdr:row>
                    <xdr:rowOff>57150</xdr:rowOff>
                  </from>
                  <to>
                    <xdr:col>20</xdr:col>
                    <xdr:colOff>295275</xdr:colOff>
                    <xdr:row>14</xdr:row>
                    <xdr:rowOff>152400</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19</xdr:col>
                    <xdr:colOff>314325</xdr:colOff>
                    <xdr:row>15</xdr:row>
                    <xdr:rowOff>57150</xdr:rowOff>
                  </from>
                  <to>
                    <xdr:col>20</xdr:col>
                    <xdr:colOff>295275</xdr:colOff>
                    <xdr:row>16</xdr:row>
                    <xdr:rowOff>152400</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19</xdr:col>
                    <xdr:colOff>314325</xdr:colOff>
                    <xdr:row>17</xdr:row>
                    <xdr:rowOff>57150</xdr:rowOff>
                  </from>
                  <to>
                    <xdr:col>20</xdr:col>
                    <xdr:colOff>295275</xdr:colOff>
                    <xdr:row>18</xdr:row>
                    <xdr:rowOff>152400</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18</xdr:col>
                    <xdr:colOff>304800</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19</xdr:col>
                    <xdr:colOff>314325</xdr:colOff>
                    <xdr:row>21</xdr:row>
                    <xdr:rowOff>57150</xdr:rowOff>
                  </from>
                  <to>
                    <xdr:col>20</xdr:col>
                    <xdr:colOff>295275</xdr:colOff>
                    <xdr:row>22</xdr:row>
                    <xdr:rowOff>152400</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18</xdr:col>
                    <xdr:colOff>304800</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19</xdr:col>
                    <xdr:colOff>314325</xdr:colOff>
                    <xdr:row>23</xdr:row>
                    <xdr:rowOff>57150</xdr:rowOff>
                  </from>
                  <to>
                    <xdr:col>20</xdr:col>
                    <xdr:colOff>295275</xdr:colOff>
                    <xdr:row>24</xdr:row>
                    <xdr:rowOff>152400</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18</xdr:col>
                    <xdr:colOff>304800</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19</xdr:col>
                    <xdr:colOff>314325</xdr:colOff>
                    <xdr:row>25</xdr:row>
                    <xdr:rowOff>57150</xdr:rowOff>
                  </from>
                  <to>
                    <xdr:col>20</xdr:col>
                    <xdr:colOff>295275</xdr:colOff>
                    <xdr:row>26</xdr:row>
                    <xdr:rowOff>152400</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18</xdr:col>
                    <xdr:colOff>304800</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19</xdr:col>
                    <xdr:colOff>314325</xdr:colOff>
                    <xdr:row>27</xdr:row>
                    <xdr:rowOff>57150</xdr:rowOff>
                  </from>
                  <to>
                    <xdr:col>20</xdr:col>
                    <xdr:colOff>295275</xdr:colOff>
                    <xdr:row>28</xdr:row>
                    <xdr:rowOff>152400</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18</xdr:col>
                    <xdr:colOff>304800</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19</xdr:col>
                    <xdr:colOff>314325</xdr:colOff>
                    <xdr:row>29</xdr:row>
                    <xdr:rowOff>57150</xdr:rowOff>
                  </from>
                  <to>
                    <xdr:col>20</xdr:col>
                    <xdr:colOff>295275</xdr:colOff>
                    <xdr:row>30</xdr:row>
                    <xdr:rowOff>152400</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18</xdr:col>
                    <xdr:colOff>304800</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19</xdr:col>
                    <xdr:colOff>314325</xdr:colOff>
                    <xdr:row>31</xdr:row>
                    <xdr:rowOff>57150</xdr:rowOff>
                  </from>
                  <to>
                    <xdr:col>20</xdr:col>
                    <xdr:colOff>295275</xdr:colOff>
                    <xdr:row>32</xdr:row>
                    <xdr:rowOff>152400</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18</xdr:col>
                    <xdr:colOff>304800</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19</xdr:col>
                    <xdr:colOff>314325</xdr:colOff>
                    <xdr:row>33</xdr:row>
                    <xdr:rowOff>57150</xdr:rowOff>
                  </from>
                  <to>
                    <xdr:col>20</xdr:col>
                    <xdr:colOff>295275</xdr:colOff>
                    <xdr:row>34</xdr:row>
                    <xdr:rowOff>152400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18</xdr:col>
                    <xdr:colOff>304800</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19</xdr:col>
                    <xdr:colOff>314325</xdr:colOff>
                    <xdr:row>35</xdr:row>
                    <xdr:rowOff>57150</xdr:rowOff>
                  </from>
                  <to>
                    <xdr:col>20</xdr:col>
                    <xdr:colOff>295275</xdr:colOff>
                    <xdr:row>36</xdr:row>
                    <xdr:rowOff>152400</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18</xdr:col>
                    <xdr:colOff>304800</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19</xdr:col>
                    <xdr:colOff>314325</xdr:colOff>
                    <xdr:row>37</xdr:row>
                    <xdr:rowOff>57150</xdr:rowOff>
                  </from>
                  <to>
                    <xdr:col>20</xdr:col>
                    <xdr:colOff>295275</xdr:colOff>
                    <xdr:row>38</xdr:row>
                    <xdr:rowOff>152400</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18</xdr:col>
                    <xdr:colOff>304800</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19</xdr:col>
                    <xdr:colOff>314325</xdr:colOff>
                    <xdr:row>39</xdr:row>
                    <xdr:rowOff>57150</xdr:rowOff>
                  </from>
                  <to>
                    <xdr:col>20</xdr:col>
                    <xdr:colOff>295275</xdr:colOff>
                    <xdr:row>40</xdr:row>
                    <xdr:rowOff>152400</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18</xdr:col>
                    <xdr:colOff>304800</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19</xdr:col>
                    <xdr:colOff>314325</xdr:colOff>
                    <xdr:row>41</xdr:row>
                    <xdr:rowOff>57150</xdr:rowOff>
                  </from>
                  <to>
                    <xdr:col>20</xdr:col>
                    <xdr:colOff>295275</xdr:colOff>
                    <xdr:row>42</xdr:row>
                    <xdr:rowOff>152400</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27756"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361A4E03-8554-42EF-B8B1-E6DC38F3DF57}">
          <x14:formula1>
            <xm:f>"○"</xm:f>
          </x14:formula1>
          <xm:sqref>V42:Y42 JR42:JU42 TN42:TQ42 ADJ42:ADM42 ANF42:ANI42 AXB42:AXE42 BGX42:BHA42 BQT42:BQW42 CAP42:CAS42 CKL42:CKO42 CUH42:CUK42 DED42:DEG42 DNZ42:DOC42 DXV42:DXY42 EHR42:EHU42 ERN42:ERQ42 FBJ42:FBM42 FLF42:FLI42 FVB42:FVE42 GEX42:GFA42 GOT42:GOW42 GYP42:GYS42 HIL42:HIO42 HSH42:HSK42 ICD42:ICG42 ILZ42:IMC42 IVV42:IVY42 JFR42:JFU42 JPN42:JPQ42 JZJ42:JZM42 KJF42:KJI42 KTB42:KTE42 LCX42:LDA42 LMT42:LMW42 LWP42:LWS42 MGL42:MGO42 MQH42:MQK42 NAD42:NAG42 NJZ42:NKC42 NTV42:NTY42 ODR42:ODU42 ONN42:ONQ42 OXJ42:OXM42 PHF42:PHI42 PRB42:PRE42 QAX42:QBA42 QKT42:QKW42 QUP42:QUS42 REL42:REO42 ROH42:ROK42 RYD42:RYG42 SHZ42:SIC42 SRV42:SRY42 TBR42:TBU42 TLN42:TLQ42 TVJ42:TVM42 UFF42:UFI42 UPB42:UPE42 UYX42:UZA42 VIT42:VIW42 VSP42:VSS42 WCL42:WCO42 WMH42:WMK42 WWD42:WWG42 V65578:Y65578 JR65578:JU65578 TN65578:TQ65578 ADJ65578:ADM65578 ANF65578:ANI65578 AXB65578:AXE65578 BGX65578:BHA65578 BQT65578:BQW65578 CAP65578:CAS65578 CKL65578:CKO65578 CUH65578:CUK65578 DED65578:DEG65578 DNZ65578:DOC65578 DXV65578:DXY65578 EHR65578:EHU65578 ERN65578:ERQ65578 FBJ65578:FBM65578 FLF65578:FLI65578 FVB65578:FVE65578 GEX65578:GFA65578 GOT65578:GOW65578 GYP65578:GYS65578 HIL65578:HIO65578 HSH65578:HSK65578 ICD65578:ICG65578 ILZ65578:IMC65578 IVV65578:IVY65578 JFR65578:JFU65578 JPN65578:JPQ65578 JZJ65578:JZM65578 KJF65578:KJI65578 KTB65578:KTE65578 LCX65578:LDA65578 LMT65578:LMW65578 LWP65578:LWS65578 MGL65578:MGO65578 MQH65578:MQK65578 NAD65578:NAG65578 NJZ65578:NKC65578 NTV65578:NTY65578 ODR65578:ODU65578 ONN65578:ONQ65578 OXJ65578:OXM65578 PHF65578:PHI65578 PRB65578:PRE65578 QAX65578:QBA65578 QKT65578:QKW65578 QUP65578:QUS65578 REL65578:REO65578 ROH65578:ROK65578 RYD65578:RYG65578 SHZ65578:SIC65578 SRV65578:SRY65578 TBR65578:TBU65578 TLN65578:TLQ65578 TVJ65578:TVM65578 UFF65578:UFI65578 UPB65578:UPE65578 UYX65578:UZA65578 VIT65578:VIW65578 VSP65578:VSS65578 WCL65578:WCO65578 WMH65578:WMK65578 WWD65578:WWG65578 V131114:Y131114 JR131114:JU131114 TN131114:TQ131114 ADJ131114:ADM131114 ANF131114:ANI131114 AXB131114:AXE131114 BGX131114:BHA131114 BQT131114:BQW131114 CAP131114:CAS131114 CKL131114:CKO131114 CUH131114:CUK131114 DED131114:DEG131114 DNZ131114:DOC131114 DXV131114:DXY131114 EHR131114:EHU131114 ERN131114:ERQ131114 FBJ131114:FBM131114 FLF131114:FLI131114 FVB131114:FVE131114 GEX131114:GFA131114 GOT131114:GOW131114 GYP131114:GYS131114 HIL131114:HIO131114 HSH131114:HSK131114 ICD131114:ICG131114 ILZ131114:IMC131114 IVV131114:IVY131114 JFR131114:JFU131114 JPN131114:JPQ131114 JZJ131114:JZM131114 KJF131114:KJI131114 KTB131114:KTE131114 LCX131114:LDA131114 LMT131114:LMW131114 LWP131114:LWS131114 MGL131114:MGO131114 MQH131114:MQK131114 NAD131114:NAG131114 NJZ131114:NKC131114 NTV131114:NTY131114 ODR131114:ODU131114 ONN131114:ONQ131114 OXJ131114:OXM131114 PHF131114:PHI131114 PRB131114:PRE131114 QAX131114:QBA131114 QKT131114:QKW131114 QUP131114:QUS131114 REL131114:REO131114 ROH131114:ROK131114 RYD131114:RYG131114 SHZ131114:SIC131114 SRV131114:SRY131114 TBR131114:TBU131114 TLN131114:TLQ131114 TVJ131114:TVM131114 UFF131114:UFI131114 UPB131114:UPE131114 UYX131114:UZA131114 VIT131114:VIW131114 VSP131114:VSS131114 WCL131114:WCO131114 WMH131114:WMK131114 WWD131114:WWG131114 V196650:Y196650 JR196650:JU196650 TN196650:TQ196650 ADJ196650:ADM196650 ANF196650:ANI196650 AXB196650:AXE196650 BGX196650:BHA196650 BQT196650:BQW196650 CAP196650:CAS196650 CKL196650:CKO196650 CUH196650:CUK196650 DED196650:DEG196650 DNZ196650:DOC196650 DXV196650:DXY196650 EHR196650:EHU196650 ERN196650:ERQ196650 FBJ196650:FBM196650 FLF196650:FLI196650 FVB196650:FVE196650 GEX196650:GFA196650 GOT196650:GOW196650 GYP196650:GYS196650 HIL196650:HIO196650 HSH196650:HSK196650 ICD196650:ICG196650 ILZ196650:IMC196650 IVV196650:IVY196650 JFR196650:JFU196650 JPN196650:JPQ196650 JZJ196650:JZM196650 KJF196650:KJI196650 KTB196650:KTE196650 LCX196650:LDA196650 LMT196650:LMW196650 LWP196650:LWS196650 MGL196650:MGO196650 MQH196650:MQK196650 NAD196650:NAG196650 NJZ196650:NKC196650 NTV196650:NTY196650 ODR196650:ODU196650 ONN196650:ONQ196650 OXJ196650:OXM196650 PHF196650:PHI196650 PRB196650:PRE196650 QAX196650:QBA196650 QKT196650:QKW196650 QUP196650:QUS196650 REL196650:REO196650 ROH196650:ROK196650 RYD196650:RYG196650 SHZ196650:SIC196650 SRV196650:SRY196650 TBR196650:TBU196650 TLN196650:TLQ196650 TVJ196650:TVM196650 UFF196650:UFI196650 UPB196650:UPE196650 UYX196650:UZA196650 VIT196650:VIW196650 VSP196650:VSS196650 WCL196650:WCO196650 WMH196650:WMK196650 WWD196650:WWG196650 V262186:Y262186 JR262186:JU262186 TN262186:TQ262186 ADJ262186:ADM262186 ANF262186:ANI262186 AXB262186:AXE262186 BGX262186:BHA262186 BQT262186:BQW262186 CAP262186:CAS262186 CKL262186:CKO262186 CUH262186:CUK262186 DED262186:DEG262186 DNZ262186:DOC262186 DXV262186:DXY262186 EHR262186:EHU262186 ERN262186:ERQ262186 FBJ262186:FBM262186 FLF262186:FLI262186 FVB262186:FVE262186 GEX262186:GFA262186 GOT262186:GOW262186 GYP262186:GYS262186 HIL262186:HIO262186 HSH262186:HSK262186 ICD262186:ICG262186 ILZ262186:IMC262186 IVV262186:IVY262186 JFR262186:JFU262186 JPN262186:JPQ262186 JZJ262186:JZM262186 KJF262186:KJI262186 KTB262186:KTE262186 LCX262186:LDA262186 LMT262186:LMW262186 LWP262186:LWS262186 MGL262186:MGO262186 MQH262186:MQK262186 NAD262186:NAG262186 NJZ262186:NKC262186 NTV262186:NTY262186 ODR262186:ODU262186 ONN262186:ONQ262186 OXJ262186:OXM262186 PHF262186:PHI262186 PRB262186:PRE262186 QAX262186:QBA262186 QKT262186:QKW262186 QUP262186:QUS262186 REL262186:REO262186 ROH262186:ROK262186 RYD262186:RYG262186 SHZ262186:SIC262186 SRV262186:SRY262186 TBR262186:TBU262186 TLN262186:TLQ262186 TVJ262186:TVM262186 UFF262186:UFI262186 UPB262186:UPE262186 UYX262186:UZA262186 VIT262186:VIW262186 VSP262186:VSS262186 WCL262186:WCO262186 WMH262186:WMK262186 WWD262186:WWG262186 V327722:Y327722 JR327722:JU327722 TN327722:TQ327722 ADJ327722:ADM327722 ANF327722:ANI327722 AXB327722:AXE327722 BGX327722:BHA327722 BQT327722:BQW327722 CAP327722:CAS327722 CKL327722:CKO327722 CUH327722:CUK327722 DED327722:DEG327722 DNZ327722:DOC327722 DXV327722:DXY327722 EHR327722:EHU327722 ERN327722:ERQ327722 FBJ327722:FBM327722 FLF327722:FLI327722 FVB327722:FVE327722 GEX327722:GFA327722 GOT327722:GOW327722 GYP327722:GYS327722 HIL327722:HIO327722 HSH327722:HSK327722 ICD327722:ICG327722 ILZ327722:IMC327722 IVV327722:IVY327722 JFR327722:JFU327722 JPN327722:JPQ327722 JZJ327722:JZM327722 KJF327722:KJI327722 KTB327722:KTE327722 LCX327722:LDA327722 LMT327722:LMW327722 LWP327722:LWS327722 MGL327722:MGO327722 MQH327722:MQK327722 NAD327722:NAG327722 NJZ327722:NKC327722 NTV327722:NTY327722 ODR327722:ODU327722 ONN327722:ONQ327722 OXJ327722:OXM327722 PHF327722:PHI327722 PRB327722:PRE327722 QAX327722:QBA327722 QKT327722:QKW327722 QUP327722:QUS327722 REL327722:REO327722 ROH327722:ROK327722 RYD327722:RYG327722 SHZ327722:SIC327722 SRV327722:SRY327722 TBR327722:TBU327722 TLN327722:TLQ327722 TVJ327722:TVM327722 UFF327722:UFI327722 UPB327722:UPE327722 UYX327722:UZA327722 VIT327722:VIW327722 VSP327722:VSS327722 WCL327722:WCO327722 WMH327722:WMK327722 WWD327722:WWG327722 V393258:Y393258 JR393258:JU393258 TN393258:TQ393258 ADJ393258:ADM393258 ANF393258:ANI393258 AXB393258:AXE393258 BGX393258:BHA393258 BQT393258:BQW393258 CAP393258:CAS393258 CKL393258:CKO393258 CUH393258:CUK393258 DED393258:DEG393258 DNZ393258:DOC393258 DXV393258:DXY393258 EHR393258:EHU393258 ERN393258:ERQ393258 FBJ393258:FBM393258 FLF393258:FLI393258 FVB393258:FVE393258 GEX393258:GFA393258 GOT393258:GOW393258 GYP393258:GYS393258 HIL393258:HIO393258 HSH393258:HSK393258 ICD393258:ICG393258 ILZ393258:IMC393258 IVV393258:IVY393258 JFR393258:JFU393258 JPN393258:JPQ393258 JZJ393258:JZM393258 KJF393258:KJI393258 KTB393258:KTE393258 LCX393258:LDA393258 LMT393258:LMW393258 LWP393258:LWS393258 MGL393258:MGO393258 MQH393258:MQK393258 NAD393258:NAG393258 NJZ393258:NKC393258 NTV393258:NTY393258 ODR393258:ODU393258 ONN393258:ONQ393258 OXJ393258:OXM393258 PHF393258:PHI393258 PRB393258:PRE393258 QAX393258:QBA393258 QKT393258:QKW393258 QUP393258:QUS393258 REL393258:REO393258 ROH393258:ROK393258 RYD393258:RYG393258 SHZ393258:SIC393258 SRV393258:SRY393258 TBR393258:TBU393258 TLN393258:TLQ393258 TVJ393258:TVM393258 UFF393258:UFI393258 UPB393258:UPE393258 UYX393258:UZA393258 VIT393258:VIW393258 VSP393258:VSS393258 WCL393258:WCO393258 WMH393258:WMK393258 WWD393258:WWG393258 V458794:Y458794 JR458794:JU458794 TN458794:TQ458794 ADJ458794:ADM458794 ANF458794:ANI458794 AXB458794:AXE458794 BGX458794:BHA458794 BQT458794:BQW458794 CAP458794:CAS458794 CKL458794:CKO458794 CUH458794:CUK458794 DED458794:DEG458794 DNZ458794:DOC458794 DXV458794:DXY458794 EHR458794:EHU458794 ERN458794:ERQ458794 FBJ458794:FBM458794 FLF458794:FLI458794 FVB458794:FVE458794 GEX458794:GFA458794 GOT458794:GOW458794 GYP458794:GYS458794 HIL458794:HIO458794 HSH458794:HSK458794 ICD458794:ICG458794 ILZ458794:IMC458794 IVV458794:IVY458794 JFR458794:JFU458794 JPN458794:JPQ458794 JZJ458794:JZM458794 KJF458794:KJI458794 KTB458794:KTE458794 LCX458794:LDA458794 LMT458794:LMW458794 LWP458794:LWS458794 MGL458794:MGO458794 MQH458794:MQK458794 NAD458794:NAG458794 NJZ458794:NKC458794 NTV458794:NTY458794 ODR458794:ODU458794 ONN458794:ONQ458794 OXJ458794:OXM458794 PHF458794:PHI458794 PRB458794:PRE458794 QAX458794:QBA458794 QKT458794:QKW458794 QUP458794:QUS458794 REL458794:REO458794 ROH458794:ROK458794 RYD458794:RYG458794 SHZ458794:SIC458794 SRV458794:SRY458794 TBR458794:TBU458794 TLN458794:TLQ458794 TVJ458794:TVM458794 UFF458794:UFI458794 UPB458794:UPE458794 UYX458794:UZA458794 VIT458794:VIW458794 VSP458794:VSS458794 WCL458794:WCO458794 WMH458794:WMK458794 WWD458794:WWG458794 V524330:Y524330 JR524330:JU524330 TN524330:TQ524330 ADJ524330:ADM524330 ANF524330:ANI524330 AXB524330:AXE524330 BGX524330:BHA524330 BQT524330:BQW524330 CAP524330:CAS524330 CKL524330:CKO524330 CUH524330:CUK524330 DED524330:DEG524330 DNZ524330:DOC524330 DXV524330:DXY524330 EHR524330:EHU524330 ERN524330:ERQ524330 FBJ524330:FBM524330 FLF524330:FLI524330 FVB524330:FVE524330 GEX524330:GFA524330 GOT524330:GOW524330 GYP524330:GYS524330 HIL524330:HIO524330 HSH524330:HSK524330 ICD524330:ICG524330 ILZ524330:IMC524330 IVV524330:IVY524330 JFR524330:JFU524330 JPN524330:JPQ524330 JZJ524330:JZM524330 KJF524330:KJI524330 KTB524330:KTE524330 LCX524330:LDA524330 LMT524330:LMW524330 LWP524330:LWS524330 MGL524330:MGO524330 MQH524330:MQK524330 NAD524330:NAG524330 NJZ524330:NKC524330 NTV524330:NTY524330 ODR524330:ODU524330 ONN524330:ONQ524330 OXJ524330:OXM524330 PHF524330:PHI524330 PRB524330:PRE524330 QAX524330:QBA524330 QKT524330:QKW524330 QUP524330:QUS524330 REL524330:REO524330 ROH524330:ROK524330 RYD524330:RYG524330 SHZ524330:SIC524330 SRV524330:SRY524330 TBR524330:TBU524330 TLN524330:TLQ524330 TVJ524330:TVM524330 UFF524330:UFI524330 UPB524330:UPE524330 UYX524330:UZA524330 VIT524330:VIW524330 VSP524330:VSS524330 WCL524330:WCO524330 WMH524330:WMK524330 WWD524330:WWG524330 V589866:Y589866 JR589866:JU589866 TN589866:TQ589866 ADJ589866:ADM589866 ANF589866:ANI589866 AXB589866:AXE589866 BGX589866:BHA589866 BQT589866:BQW589866 CAP589866:CAS589866 CKL589866:CKO589866 CUH589866:CUK589866 DED589866:DEG589866 DNZ589866:DOC589866 DXV589866:DXY589866 EHR589866:EHU589866 ERN589866:ERQ589866 FBJ589866:FBM589866 FLF589866:FLI589866 FVB589866:FVE589866 GEX589866:GFA589866 GOT589866:GOW589866 GYP589866:GYS589866 HIL589866:HIO589866 HSH589866:HSK589866 ICD589866:ICG589866 ILZ589866:IMC589866 IVV589866:IVY589866 JFR589866:JFU589866 JPN589866:JPQ589866 JZJ589866:JZM589866 KJF589866:KJI589866 KTB589866:KTE589866 LCX589866:LDA589866 LMT589866:LMW589866 LWP589866:LWS589866 MGL589866:MGO589866 MQH589866:MQK589866 NAD589866:NAG589866 NJZ589866:NKC589866 NTV589866:NTY589866 ODR589866:ODU589866 ONN589866:ONQ589866 OXJ589866:OXM589866 PHF589866:PHI589866 PRB589866:PRE589866 QAX589866:QBA589866 QKT589866:QKW589866 QUP589866:QUS589866 REL589866:REO589866 ROH589866:ROK589866 RYD589866:RYG589866 SHZ589866:SIC589866 SRV589866:SRY589866 TBR589866:TBU589866 TLN589866:TLQ589866 TVJ589866:TVM589866 UFF589866:UFI589866 UPB589866:UPE589866 UYX589866:UZA589866 VIT589866:VIW589866 VSP589866:VSS589866 WCL589866:WCO589866 WMH589866:WMK589866 WWD589866:WWG589866 V655402:Y655402 JR655402:JU655402 TN655402:TQ655402 ADJ655402:ADM655402 ANF655402:ANI655402 AXB655402:AXE655402 BGX655402:BHA655402 BQT655402:BQW655402 CAP655402:CAS655402 CKL655402:CKO655402 CUH655402:CUK655402 DED655402:DEG655402 DNZ655402:DOC655402 DXV655402:DXY655402 EHR655402:EHU655402 ERN655402:ERQ655402 FBJ655402:FBM655402 FLF655402:FLI655402 FVB655402:FVE655402 GEX655402:GFA655402 GOT655402:GOW655402 GYP655402:GYS655402 HIL655402:HIO655402 HSH655402:HSK655402 ICD655402:ICG655402 ILZ655402:IMC655402 IVV655402:IVY655402 JFR655402:JFU655402 JPN655402:JPQ655402 JZJ655402:JZM655402 KJF655402:KJI655402 KTB655402:KTE655402 LCX655402:LDA655402 LMT655402:LMW655402 LWP655402:LWS655402 MGL655402:MGO655402 MQH655402:MQK655402 NAD655402:NAG655402 NJZ655402:NKC655402 NTV655402:NTY655402 ODR655402:ODU655402 ONN655402:ONQ655402 OXJ655402:OXM655402 PHF655402:PHI655402 PRB655402:PRE655402 QAX655402:QBA655402 QKT655402:QKW655402 QUP655402:QUS655402 REL655402:REO655402 ROH655402:ROK655402 RYD655402:RYG655402 SHZ655402:SIC655402 SRV655402:SRY655402 TBR655402:TBU655402 TLN655402:TLQ655402 TVJ655402:TVM655402 UFF655402:UFI655402 UPB655402:UPE655402 UYX655402:UZA655402 VIT655402:VIW655402 VSP655402:VSS655402 WCL655402:WCO655402 WMH655402:WMK655402 WWD655402:WWG655402 V720938:Y720938 JR720938:JU720938 TN720938:TQ720938 ADJ720938:ADM720938 ANF720938:ANI720938 AXB720938:AXE720938 BGX720938:BHA720938 BQT720938:BQW720938 CAP720938:CAS720938 CKL720938:CKO720938 CUH720938:CUK720938 DED720938:DEG720938 DNZ720938:DOC720938 DXV720938:DXY720938 EHR720938:EHU720938 ERN720938:ERQ720938 FBJ720938:FBM720938 FLF720938:FLI720938 FVB720938:FVE720938 GEX720938:GFA720938 GOT720938:GOW720938 GYP720938:GYS720938 HIL720938:HIO720938 HSH720938:HSK720938 ICD720938:ICG720938 ILZ720938:IMC720938 IVV720938:IVY720938 JFR720938:JFU720938 JPN720938:JPQ720938 JZJ720938:JZM720938 KJF720938:KJI720938 KTB720938:KTE720938 LCX720938:LDA720938 LMT720938:LMW720938 LWP720938:LWS720938 MGL720938:MGO720938 MQH720938:MQK720938 NAD720938:NAG720938 NJZ720938:NKC720938 NTV720938:NTY720938 ODR720938:ODU720938 ONN720938:ONQ720938 OXJ720938:OXM720938 PHF720938:PHI720938 PRB720938:PRE720938 QAX720938:QBA720938 QKT720938:QKW720938 QUP720938:QUS720938 REL720938:REO720938 ROH720938:ROK720938 RYD720938:RYG720938 SHZ720938:SIC720938 SRV720938:SRY720938 TBR720938:TBU720938 TLN720938:TLQ720938 TVJ720938:TVM720938 UFF720938:UFI720938 UPB720938:UPE720938 UYX720938:UZA720938 VIT720938:VIW720938 VSP720938:VSS720938 WCL720938:WCO720938 WMH720938:WMK720938 WWD720938:WWG720938 V786474:Y786474 JR786474:JU786474 TN786474:TQ786474 ADJ786474:ADM786474 ANF786474:ANI786474 AXB786474:AXE786474 BGX786474:BHA786474 BQT786474:BQW786474 CAP786474:CAS786474 CKL786474:CKO786474 CUH786474:CUK786474 DED786474:DEG786474 DNZ786474:DOC786474 DXV786474:DXY786474 EHR786474:EHU786474 ERN786474:ERQ786474 FBJ786474:FBM786474 FLF786474:FLI786474 FVB786474:FVE786474 GEX786474:GFA786474 GOT786474:GOW786474 GYP786474:GYS786474 HIL786474:HIO786474 HSH786474:HSK786474 ICD786474:ICG786474 ILZ786474:IMC786474 IVV786474:IVY786474 JFR786474:JFU786474 JPN786474:JPQ786474 JZJ786474:JZM786474 KJF786474:KJI786474 KTB786474:KTE786474 LCX786474:LDA786474 LMT786474:LMW786474 LWP786474:LWS786474 MGL786474:MGO786474 MQH786474:MQK786474 NAD786474:NAG786474 NJZ786474:NKC786474 NTV786474:NTY786474 ODR786474:ODU786474 ONN786474:ONQ786474 OXJ786474:OXM786474 PHF786474:PHI786474 PRB786474:PRE786474 QAX786474:QBA786474 QKT786474:QKW786474 QUP786474:QUS786474 REL786474:REO786474 ROH786474:ROK786474 RYD786474:RYG786474 SHZ786474:SIC786474 SRV786474:SRY786474 TBR786474:TBU786474 TLN786474:TLQ786474 TVJ786474:TVM786474 UFF786474:UFI786474 UPB786474:UPE786474 UYX786474:UZA786474 VIT786474:VIW786474 VSP786474:VSS786474 WCL786474:WCO786474 WMH786474:WMK786474 WWD786474:WWG786474 V852010:Y852010 JR852010:JU852010 TN852010:TQ852010 ADJ852010:ADM852010 ANF852010:ANI852010 AXB852010:AXE852010 BGX852010:BHA852010 BQT852010:BQW852010 CAP852010:CAS852010 CKL852010:CKO852010 CUH852010:CUK852010 DED852010:DEG852010 DNZ852010:DOC852010 DXV852010:DXY852010 EHR852010:EHU852010 ERN852010:ERQ852010 FBJ852010:FBM852010 FLF852010:FLI852010 FVB852010:FVE852010 GEX852010:GFA852010 GOT852010:GOW852010 GYP852010:GYS852010 HIL852010:HIO852010 HSH852010:HSK852010 ICD852010:ICG852010 ILZ852010:IMC852010 IVV852010:IVY852010 JFR852010:JFU852010 JPN852010:JPQ852010 JZJ852010:JZM852010 KJF852010:KJI852010 KTB852010:KTE852010 LCX852010:LDA852010 LMT852010:LMW852010 LWP852010:LWS852010 MGL852010:MGO852010 MQH852010:MQK852010 NAD852010:NAG852010 NJZ852010:NKC852010 NTV852010:NTY852010 ODR852010:ODU852010 ONN852010:ONQ852010 OXJ852010:OXM852010 PHF852010:PHI852010 PRB852010:PRE852010 QAX852010:QBA852010 QKT852010:QKW852010 QUP852010:QUS852010 REL852010:REO852010 ROH852010:ROK852010 RYD852010:RYG852010 SHZ852010:SIC852010 SRV852010:SRY852010 TBR852010:TBU852010 TLN852010:TLQ852010 TVJ852010:TVM852010 UFF852010:UFI852010 UPB852010:UPE852010 UYX852010:UZA852010 VIT852010:VIW852010 VSP852010:VSS852010 WCL852010:WCO852010 WMH852010:WMK852010 WWD852010:WWG852010 V917546:Y917546 JR917546:JU917546 TN917546:TQ917546 ADJ917546:ADM917546 ANF917546:ANI917546 AXB917546:AXE917546 BGX917546:BHA917546 BQT917546:BQW917546 CAP917546:CAS917546 CKL917546:CKO917546 CUH917546:CUK917546 DED917546:DEG917546 DNZ917546:DOC917546 DXV917546:DXY917546 EHR917546:EHU917546 ERN917546:ERQ917546 FBJ917546:FBM917546 FLF917546:FLI917546 FVB917546:FVE917546 GEX917546:GFA917546 GOT917546:GOW917546 GYP917546:GYS917546 HIL917546:HIO917546 HSH917546:HSK917546 ICD917546:ICG917546 ILZ917546:IMC917546 IVV917546:IVY917546 JFR917546:JFU917546 JPN917546:JPQ917546 JZJ917546:JZM917546 KJF917546:KJI917546 KTB917546:KTE917546 LCX917546:LDA917546 LMT917546:LMW917546 LWP917546:LWS917546 MGL917546:MGO917546 MQH917546:MQK917546 NAD917546:NAG917546 NJZ917546:NKC917546 NTV917546:NTY917546 ODR917546:ODU917546 ONN917546:ONQ917546 OXJ917546:OXM917546 PHF917546:PHI917546 PRB917546:PRE917546 QAX917546:QBA917546 QKT917546:QKW917546 QUP917546:QUS917546 REL917546:REO917546 ROH917546:ROK917546 RYD917546:RYG917546 SHZ917546:SIC917546 SRV917546:SRY917546 TBR917546:TBU917546 TLN917546:TLQ917546 TVJ917546:TVM917546 UFF917546:UFI917546 UPB917546:UPE917546 UYX917546:UZA917546 VIT917546:VIW917546 VSP917546:VSS917546 WCL917546:WCO917546 WMH917546:WMK917546 WWD917546:WWG917546 V983082:Y983082 JR983082:JU983082 TN983082:TQ983082 ADJ983082:ADM983082 ANF983082:ANI983082 AXB983082:AXE983082 BGX983082:BHA983082 BQT983082:BQW983082 CAP983082:CAS983082 CKL983082:CKO983082 CUH983082:CUK983082 DED983082:DEG983082 DNZ983082:DOC983082 DXV983082:DXY983082 EHR983082:EHU983082 ERN983082:ERQ983082 FBJ983082:FBM983082 FLF983082:FLI983082 FVB983082:FVE983082 GEX983082:GFA983082 GOT983082:GOW983082 GYP983082:GYS983082 HIL983082:HIO983082 HSH983082:HSK983082 ICD983082:ICG983082 ILZ983082:IMC983082 IVV983082:IVY983082 JFR983082:JFU983082 JPN983082:JPQ983082 JZJ983082:JZM983082 KJF983082:KJI983082 KTB983082:KTE983082 LCX983082:LDA983082 LMT983082:LMW983082 LWP983082:LWS983082 MGL983082:MGO983082 MQH983082:MQK983082 NAD983082:NAG983082 NJZ983082:NKC983082 NTV983082:NTY983082 ODR983082:ODU983082 ONN983082:ONQ983082 OXJ983082:OXM983082 PHF983082:PHI983082 PRB983082:PRE983082 QAX983082:QBA983082 QKT983082:QKW983082 QUP983082:QUS983082 REL983082:REO983082 ROH983082:ROK983082 RYD983082:RYG983082 SHZ983082:SIC983082 SRV983082:SRY983082 TBR983082:TBU983082 TLN983082:TLQ983082 TVJ983082:TVM983082 UFF983082:UFI983082 UPB983082:UPE983082 UYX983082:UZA983082 VIT983082:VIW983082 VSP983082:VSS983082 WCL983082:WCO983082 WMH983082:WMK983082 WWD983082:WWG983082 V40:Y40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V65576:Y65576 JR65576:JU65576 TN65576:TQ65576 ADJ65576:ADM65576 ANF65576:ANI65576 AXB65576:AXE65576 BGX65576:BHA65576 BQT65576:BQW65576 CAP65576:CAS65576 CKL65576:CKO65576 CUH65576:CUK65576 DED65576:DEG65576 DNZ65576:DOC65576 DXV65576:DXY65576 EHR65576:EHU65576 ERN65576:ERQ65576 FBJ65576:FBM65576 FLF65576:FLI65576 FVB65576:FVE65576 GEX65576:GFA65576 GOT65576:GOW65576 GYP65576:GYS65576 HIL65576:HIO65576 HSH65576:HSK65576 ICD65576:ICG65576 ILZ65576:IMC65576 IVV65576:IVY65576 JFR65576:JFU65576 JPN65576:JPQ65576 JZJ65576:JZM65576 KJF65576:KJI65576 KTB65576:KTE65576 LCX65576:LDA65576 LMT65576:LMW65576 LWP65576:LWS65576 MGL65576:MGO65576 MQH65576:MQK65576 NAD65576:NAG65576 NJZ65576:NKC65576 NTV65576:NTY65576 ODR65576:ODU65576 ONN65576:ONQ65576 OXJ65576:OXM65576 PHF65576:PHI65576 PRB65576:PRE65576 QAX65576:QBA65576 QKT65576:QKW65576 QUP65576:QUS65576 REL65576:REO65576 ROH65576:ROK65576 RYD65576:RYG65576 SHZ65576:SIC65576 SRV65576:SRY65576 TBR65576:TBU65576 TLN65576:TLQ65576 TVJ65576:TVM65576 UFF65576:UFI65576 UPB65576:UPE65576 UYX65576:UZA65576 VIT65576:VIW65576 VSP65576:VSS65576 WCL65576:WCO65576 WMH65576:WMK65576 WWD65576:WWG65576 V131112:Y131112 JR131112:JU131112 TN131112:TQ131112 ADJ131112:ADM131112 ANF131112:ANI131112 AXB131112:AXE131112 BGX131112:BHA131112 BQT131112:BQW131112 CAP131112:CAS131112 CKL131112:CKO131112 CUH131112:CUK131112 DED131112:DEG131112 DNZ131112:DOC131112 DXV131112:DXY131112 EHR131112:EHU131112 ERN131112:ERQ131112 FBJ131112:FBM131112 FLF131112:FLI131112 FVB131112:FVE131112 GEX131112:GFA131112 GOT131112:GOW131112 GYP131112:GYS131112 HIL131112:HIO131112 HSH131112:HSK131112 ICD131112:ICG131112 ILZ131112:IMC131112 IVV131112:IVY131112 JFR131112:JFU131112 JPN131112:JPQ131112 JZJ131112:JZM131112 KJF131112:KJI131112 KTB131112:KTE131112 LCX131112:LDA131112 LMT131112:LMW131112 LWP131112:LWS131112 MGL131112:MGO131112 MQH131112:MQK131112 NAD131112:NAG131112 NJZ131112:NKC131112 NTV131112:NTY131112 ODR131112:ODU131112 ONN131112:ONQ131112 OXJ131112:OXM131112 PHF131112:PHI131112 PRB131112:PRE131112 QAX131112:QBA131112 QKT131112:QKW131112 QUP131112:QUS131112 REL131112:REO131112 ROH131112:ROK131112 RYD131112:RYG131112 SHZ131112:SIC131112 SRV131112:SRY131112 TBR131112:TBU131112 TLN131112:TLQ131112 TVJ131112:TVM131112 UFF131112:UFI131112 UPB131112:UPE131112 UYX131112:UZA131112 VIT131112:VIW131112 VSP131112:VSS131112 WCL131112:WCO131112 WMH131112:WMK131112 WWD131112:WWG131112 V196648:Y196648 JR196648:JU196648 TN196648:TQ196648 ADJ196648:ADM196648 ANF196648:ANI196648 AXB196648:AXE196648 BGX196648:BHA196648 BQT196648:BQW196648 CAP196648:CAS196648 CKL196648:CKO196648 CUH196648:CUK196648 DED196648:DEG196648 DNZ196648:DOC196648 DXV196648:DXY196648 EHR196648:EHU196648 ERN196648:ERQ196648 FBJ196648:FBM196648 FLF196648:FLI196648 FVB196648:FVE196648 GEX196648:GFA196648 GOT196648:GOW196648 GYP196648:GYS196648 HIL196648:HIO196648 HSH196648:HSK196648 ICD196648:ICG196648 ILZ196648:IMC196648 IVV196648:IVY196648 JFR196648:JFU196648 JPN196648:JPQ196648 JZJ196648:JZM196648 KJF196648:KJI196648 KTB196648:KTE196648 LCX196648:LDA196648 LMT196648:LMW196648 LWP196648:LWS196648 MGL196648:MGO196648 MQH196648:MQK196648 NAD196648:NAG196648 NJZ196648:NKC196648 NTV196648:NTY196648 ODR196648:ODU196648 ONN196648:ONQ196648 OXJ196648:OXM196648 PHF196648:PHI196648 PRB196648:PRE196648 QAX196648:QBA196648 QKT196648:QKW196648 QUP196648:QUS196648 REL196648:REO196648 ROH196648:ROK196648 RYD196648:RYG196648 SHZ196648:SIC196648 SRV196648:SRY196648 TBR196648:TBU196648 TLN196648:TLQ196648 TVJ196648:TVM196648 UFF196648:UFI196648 UPB196648:UPE196648 UYX196648:UZA196648 VIT196648:VIW196648 VSP196648:VSS196648 WCL196648:WCO196648 WMH196648:WMK196648 WWD196648:WWG196648 V262184:Y262184 JR262184:JU262184 TN262184:TQ262184 ADJ262184:ADM262184 ANF262184:ANI262184 AXB262184:AXE262184 BGX262184:BHA262184 BQT262184:BQW262184 CAP262184:CAS262184 CKL262184:CKO262184 CUH262184:CUK262184 DED262184:DEG262184 DNZ262184:DOC262184 DXV262184:DXY262184 EHR262184:EHU262184 ERN262184:ERQ262184 FBJ262184:FBM262184 FLF262184:FLI262184 FVB262184:FVE262184 GEX262184:GFA262184 GOT262184:GOW262184 GYP262184:GYS262184 HIL262184:HIO262184 HSH262184:HSK262184 ICD262184:ICG262184 ILZ262184:IMC262184 IVV262184:IVY262184 JFR262184:JFU262184 JPN262184:JPQ262184 JZJ262184:JZM262184 KJF262184:KJI262184 KTB262184:KTE262184 LCX262184:LDA262184 LMT262184:LMW262184 LWP262184:LWS262184 MGL262184:MGO262184 MQH262184:MQK262184 NAD262184:NAG262184 NJZ262184:NKC262184 NTV262184:NTY262184 ODR262184:ODU262184 ONN262184:ONQ262184 OXJ262184:OXM262184 PHF262184:PHI262184 PRB262184:PRE262184 QAX262184:QBA262184 QKT262184:QKW262184 QUP262184:QUS262184 REL262184:REO262184 ROH262184:ROK262184 RYD262184:RYG262184 SHZ262184:SIC262184 SRV262184:SRY262184 TBR262184:TBU262184 TLN262184:TLQ262184 TVJ262184:TVM262184 UFF262184:UFI262184 UPB262184:UPE262184 UYX262184:UZA262184 VIT262184:VIW262184 VSP262184:VSS262184 WCL262184:WCO262184 WMH262184:WMK262184 WWD262184:WWG262184 V327720:Y327720 JR327720:JU327720 TN327720:TQ327720 ADJ327720:ADM327720 ANF327720:ANI327720 AXB327720:AXE327720 BGX327720:BHA327720 BQT327720:BQW327720 CAP327720:CAS327720 CKL327720:CKO327720 CUH327720:CUK327720 DED327720:DEG327720 DNZ327720:DOC327720 DXV327720:DXY327720 EHR327720:EHU327720 ERN327720:ERQ327720 FBJ327720:FBM327720 FLF327720:FLI327720 FVB327720:FVE327720 GEX327720:GFA327720 GOT327720:GOW327720 GYP327720:GYS327720 HIL327720:HIO327720 HSH327720:HSK327720 ICD327720:ICG327720 ILZ327720:IMC327720 IVV327720:IVY327720 JFR327720:JFU327720 JPN327720:JPQ327720 JZJ327720:JZM327720 KJF327720:KJI327720 KTB327720:KTE327720 LCX327720:LDA327720 LMT327720:LMW327720 LWP327720:LWS327720 MGL327720:MGO327720 MQH327720:MQK327720 NAD327720:NAG327720 NJZ327720:NKC327720 NTV327720:NTY327720 ODR327720:ODU327720 ONN327720:ONQ327720 OXJ327720:OXM327720 PHF327720:PHI327720 PRB327720:PRE327720 QAX327720:QBA327720 QKT327720:QKW327720 QUP327720:QUS327720 REL327720:REO327720 ROH327720:ROK327720 RYD327720:RYG327720 SHZ327720:SIC327720 SRV327720:SRY327720 TBR327720:TBU327720 TLN327720:TLQ327720 TVJ327720:TVM327720 UFF327720:UFI327720 UPB327720:UPE327720 UYX327720:UZA327720 VIT327720:VIW327720 VSP327720:VSS327720 WCL327720:WCO327720 WMH327720:WMK327720 WWD327720:WWG327720 V393256:Y393256 JR393256:JU393256 TN393256:TQ393256 ADJ393256:ADM393256 ANF393256:ANI393256 AXB393256:AXE393256 BGX393256:BHA393256 BQT393256:BQW393256 CAP393256:CAS393256 CKL393256:CKO393256 CUH393256:CUK393256 DED393256:DEG393256 DNZ393256:DOC393256 DXV393256:DXY393256 EHR393256:EHU393256 ERN393256:ERQ393256 FBJ393256:FBM393256 FLF393256:FLI393256 FVB393256:FVE393256 GEX393256:GFA393256 GOT393256:GOW393256 GYP393256:GYS393256 HIL393256:HIO393256 HSH393256:HSK393256 ICD393256:ICG393256 ILZ393256:IMC393256 IVV393256:IVY393256 JFR393256:JFU393256 JPN393256:JPQ393256 JZJ393256:JZM393256 KJF393256:KJI393256 KTB393256:KTE393256 LCX393256:LDA393256 LMT393256:LMW393256 LWP393256:LWS393256 MGL393256:MGO393256 MQH393256:MQK393256 NAD393256:NAG393256 NJZ393256:NKC393256 NTV393256:NTY393256 ODR393256:ODU393256 ONN393256:ONQ393256 OXJ393256:OXM393256 PHF393256:PHI393256 PRB393256:PRE393256 QAX393256:QBA393256 QKT393256:QKW393256 QUP393256:QUS393256 REL393256:REO393256 ROH393256:ROK393256 RYD393256:RYG393256 SHZ393256:SIC393256 SRV393256:SRY393256 TBR393256:TBU393256 TLN393256:TLQ393256 TVJ393256:TVM393256 UFF393256:UFI393256 UPB393256:UPE393256 UYX393256:UZA393256 VIT393256:VIW393256 VSP393256:VSS393256 WCL393256:WCO393256 WMH393256:WMK393256 WWD393256:WWG393256 V458792:Y458792 JR458792:JU458792 TN458792:TQ458792 ADJ458792:ADM458792 ANF458792:ANI458792 AXB458792:AXE458792 BGX458792:BHA458792 BQT458792:BQW458792 CAP458792:CAS458792 CKL458792:CKO458792 CUH458792:CUK458792 DED458792:DEG458792 DNZ458792:DOC458792 DXV458792:DXY458792 EHR458792:EHU458792 ERN458792:ERQ458792 FBJ458792:FBM458792 FLF458792:FLI458792 FVB458792:FVE458792 GEX458792:GFA458792 GOT458792:GOW458792 GYP458792:GYS458792 HIL458792:HIO458792 HSH458792:HSK458792 ICD458792:ICG458792 ILZ458792:IMC458792 IVV458792:IVY458792 JFR458792:JFU458792 JPN458792:JPQ458792 JZJ458792:JZM458792 KJF458792:KJI458792 KTB458792:KTE458792 LCX458792:LDA458792 LMT458792:LMW458792 LWP458792:LWS458792 MGL458792:MGO458792 MQH458792:MQK458792 NAD458792:NAG458792 NJZ458792:NKC458792 NTV458792:NTY458792 ODR458792:ODU458792 ONN458792:ONQ458792 OXJ458792:OXM458792 PHF458792:PHI458792 PRB458792:PRE458792 QAX458792:QBA458792 QKT458792:QKW458792 QUP458792:QUS458792 REL458792:REO458792 ROH458792:ROK458792 RYD458792:RYG458792 SHZ458792:SIC458792 SRV458792:SRY458792 TBR458792:TBU458792 TLN458792:TLQ458792 TVJ458792:TVM458792 UFF458792:UFI458792 UPB458792:UPE458792 UYX458792:UZA458792 VIT458792:VIW458792 VSP458792:VSS458792 WCL458792:WCO458792 WMH458792:WMK458792 WWD458792:WWG458792 V524328:Y524328 JR524328:JU524328 TN524328:TQ524328 ADJ524328:ADM524328 ANF524328:ANI524328 AXB524328:AXE524328 BGX524328:BHA524328 BQT524328:BQW524328 CAP524328:CAS524328 CKL524328:CKO524328 CUH524328:CUK524328 DED524328:DEG524328 DNZ524328:DOC524328 DXV524328:DXY524328 EHR524328:EHU524328 ERN524328:ERQ524328 FBJ524328:FBM524328 FLF524328:FLI524328 FVB524328:FVE524328 GEX524328:GFA524328 GOT524328:GOW524328 GYP524328:GYS524328 HIL524328:HIO524328 HSH524328:HSK524328 ICD524328:ICG524328 ILZ524328:IMC524328 IVV524328:IVY524328 JFR524328:JFU524328 JPN524328:JPQ524328 JZJ524328:JZM524328 KJF524328:KJI524328 KTB524328:KTE524328 LCX524328:LDA524328 LMT524328:LMW524328 LWP524328:LWS524328 MGL524328:MGO524328 MQH524328:MQK524328 NAD524328:NAG524328 NJZ524328:NKC524328 NTV524328:NTY524328 ODR524328:ODU524328 ONN524328:ONQ524328 OXJ524328:OXM524328 PHF524328:PHI524328 PRB524328:PRE524328 QAX524328:QBA524328 QKT524328:QKW524328 QUP524328:QUS524328 REL524328:REO524328 ROH524328:ROK524328 RYD524328:RYG524328 SHZ524328:SIC524328 SRV524328:SRY524328 TBR524328:TBU524328 TLN524328:TLQ524328 TVJ524328:TVM524328 UFF524328:UFI524328 UPB524328:UPE524328 UYX524328:UZA524328 VIT524328:VIW524328 VSP524328:VSS524328 WCL524328:WCO524328 WMH524328:WMK524328 WWD524328:WWG524328 V589864:Y589864 JR589864:JU589864 TN589864:TQ589864 ADJ589864:ADM589864 ANF589864:ANI589864 AXB589864:AXE589864 BGX589864:BHA589864 BQT589864:BQW589864 CAP589864:CAS589864 CKL589864:CKO589864 CUH589864:CUK589864 DED589864:DEG589864 DNZ589864:DOC589864 DXV589864:DXY589864 EHR589864:EHU589864 ERN589864:ERQ589864 FBJ589864:FBM589864 FLF589864:FLI589864 FVB589864:FVE589864 GEX589864:GFA589864 GOT589864:GOW589864 GYP589864:GYS589864 HIL589864:HIO589864 HSH589864:HSK589864 ICD589864:ICG589864 ILZ589864:IMC589864 IVV589864:IVY589864 JFR589864:JFU589864 JPN589864:JPQ589864 JZJ589864:JZM589864 KJF589864:KJI589864 KTB589864:KTE589864 LCX589864:LDA589864 LMT589864:LMW589864 LWP589864:LWS589864 MGL589864:MGO589864 MQH589864:MQK589864 NAD589864:NAG589864 NJZ589864:NKC589864 NTV589864:NTY589864 ODR589864:ODU589864 ONN589864:ONQ589864 OXJ589864:OXM589864 PHF589864:PHI589864 PRB589864:PRE589864 QAX589864:QBA589864 QKT589864:QKW589864 QUP589864:QUS589864 REL589864:REO589864 ROH589864:ROK589864 RYD589864:RYG589864 SHZ589864:SIC589864 SRV589864:SRY589864 TBR589864:TBU589864 TLN589864:TLQ589864 TVJ589864:TVM589864 UFF589864:UFI589864 UPB589864:UPE589864 UYX589864:UZA589864 VIT589864:VIW589864 VSP589864:VSS589864 WCL589864:WCO589864 WMH589864:WMK589864 WWD589864:WWG589864 V655400:Y655400 JR655400:JU655400 TN655400:TQ655400 ADJ655400:ADM655400 ANF655400:ANI655400 AXB655400:AXE655400 BGX655400:BHA655400 BQT655400:BQW655400 CAP655400:CAS655400 CKL655400:CKO655400 CUH655400:CUK655400 DED655400:DEG655400 DNZ655400:DOC655400 DXV655400:DXY655400 EHR655400:EHU655400 ERN655400:ERQ655400 FBJ655400:FBM655400 FLF655400:FLI655400 FVB655400:FVE655400 GEX655400:GFA655400 GOT655400:GOW655400 GYP655400:GYS655400 HIL655400:HIO655400 HSH655400:HSK655400 ICD655400:ICG655400 ILZ655400:IMC655400 IVV655400:IVY655400 JFR655400:JFU655400 JPN655400:JPQ655400 JZJ655400:JZM655400 KJF655400:KJI655400 KTB655400:KTE655400 LCX655400:LDA655400 LMT655400:LMW655400 LWP655400:LWS655400 MGL655400:MGO655400 MQH655400:MQK655400 NAD655400:NAG655400 NJZ655400:NKC655400 NTV655400:NTY655400 ODR655400:ODU655400 ONN655400:ONQ655400 OXJ655400:OXM655400 PHF655400:PHI655400 PRB655400:PRE655400 QAX655400:QBA655400 QKT655400:QKW655400 QUP655400:QUS655400 REL655400:REO655400 ROH655400:ROK655400 RYD655400:RYG655400 SHZ655400:SIC655400 SRV655400:SRY655400 TBR655400:TBU655400 TLN655400:TLQ655400 TVJ655400:TVM655400 UFF655400:UFI655400 UPB655400:UPE655400 UYX655400:UZA655400 VIT655400:VIW655400 VSP655400:VSS655400 WCL655400:WCO655400 WMH655400:WMK655400 WWD655400:WWG655400 V720936:Y720936 JR720936:JU720936 TN720936:TQ720936 ADJ720936:ADM720936 ANF720936:ANI720936 AXB720936:AXE720936 BGX720936:BHA720936 BQT720936:BQW720936 CAP720936:CAS720936 CKL720936:CKO720936 CUH720936:CUK720936 DED720936:DEG720936 DNZ720936:DOC720936 DXV720936:DXY720936 EHR720936:EHU720936 ERN720936:ERQ720936 FBJ720936:FBM720936 FLF720936:FLI720936 FVB720936:FVE720936 GEX720936:GFA720936 GOT720936:GOW720936 GYP720936:GYS720936 HIL720936:HIO720936 HSH720936:HSK720936 ICD720936:ICG720936 ILZ720936:IMC720936 IVV720936:IVY720936 JFR720936:JFU720936 JPN720936:JPQ720936 JZJ720936:JZM720936 KJF720936:KJI720936 KTB720936:KTE720936 LCX720936:LDA720936 LMT720936:LMW720936 LWP720936:LWS720936 MGL720936:MGO720936 MQH720936:MQK720936 NAD720936:NAG720936 NJZ720936:NKC720936 NTV720936:NTY720936 ODR720936:ODU720936 ONN720936:ONQ720936 OXJ720936:OXM720936 PHF720936:PHI720936 PRB720936:PRE720936 QAX720936:QBA720936 QKT720936:QKW720936 QUP720936:QUS720936 REL720936:REO720936 ROH720936:ROK720936 RYD720936:RYG720936 SHZ720936:SIC720936 SRV720936:SRY720936 TBR720936:TBU720936 TLN720936:TLQ720936 TVJ720936:TVM720936 UFF720936:UFI720936 UPB720936:UPE720936 UYX720936:UZA720936 VIT720936:VIW720936 VSP720936:VSS720936 WCL720936:WCO720936 WMH720936:WMK720936 WWD720936:WWG720936 V786472:Y786472 JR786472:JU786472 TN786472:TQ786472 ADJ786472:ADM786472 ANF786472:ANI786472 AXB786472:AXE786472 BGX786472:BHA786472 BQT786472:BQW786472 CAP786472:CAS786472 CKL786472:CKO786472 CUH786472:CUK786472 DED786472:DEG786472 DNZ786472:DOC786472 DXV786472:DXY786472 EHR786472:EHU786472 ERN786472:ERQ786472 FBJ786472:FBM786472 FLF786472:FLI786472 FVB786472:FVE786472 GEX786472:GFA786472 GOT786472:GOW786472 GYP786472:GYS786472 HIL786472:HIO786472 HSH786472:HSK786472 ICD786472:ICG786472 ILZ786472:IMC786472 IVV786472:IVY786472 JFR786472:JFU786472 JPN786472:JPQ786472 JZJ786472:JZM786472 KJF786472:KJI786472 KTB786472:KTE786472 LCX786472:LDA786472 LMT786472:LMW786472 LWP786472:LWS786472 MGL786472:MGO786472 MQH786472:MQK786472 NAD786472:NAG786472 NJZ786472:NKC786472 NTV786472:NTY786472 ODR786472:ODU786472 ONN786472:ONQ786472 OXJ786472:OXM786472 PHF786472:PHI786472 PRB786472:PRE786472 QAX786472:QBA786472 QKT786472:QKW786472 QUP786472:QUS786472 REL786472:REO786472 ROH786472:ROK786472 RYD786472:RYG786472 SHZ786472:SIC786472 SRV786472:SRY786472 TBR786472:TBU786472 TLN786472:TLQ786472 TVJ786472:TVM786472 UFF786472:UFI786472 UPB786472:UPE786472 UYX786472:UZA786472 VIT786472:VIW786472 VSP786472:VSS786472 WCL786472:WCO786472 WMH786472:WMK786472 WWD786472:WWG786472 V852008:Y852008 JR852008:JU852008 TN852008:TQ852008 ADJ852008:ADM852008 ANF852008:ANI852008 AXB852008:AXE852008 BGX852008:BHA852008 BQT852008:BQW852008 CAP852008:CAS852008 CKL852008:CKO852008 CUH852008:CUK852008 DED852008:DEG852008 DNZ852008:DOC852008 DXV852008:DXY852008 EHR852008:EHU852008 ERN852008:ERQ852008 FBJ852008:FBM852008 FLF852008:FLI852008 FVB852008:FVE852008 GEX852008:GFA852008 GOT852008:GOW852008 GYP852008:GYS852008 HIL852008:HIO852008 HSH852008:HSK852008 ICD852008:ICG852008 ILZ852008:IMC852008 IVV852008:IVY852008 JFR852008:JFU852008 JPN852008:JPQ852008 JZJ852008:JZM852008 KJF852008:KJI852008 KTB852008:KTE852008 LCX852008:LDA852008 LMT852008:LMW852008 LWP852008:LWS852008 MGL852008:MGO852008 MQH852008:MQK852008 NAD852008:NAG852008 NJZ852008:NKC852008 NTV852008:NTY852008 ODR852008:ODU852008 ONN852008:ONQ852008 OXJ852008:OXM852008 PHF852008:PHI852008 PRB852008:PRE852008 QAX852008:QBA852008 QKT852008:QKW852008 QUP852008:QUS852008 REL852008:REO852008 ROH852008:ROK852008 RYD852008:RYG852008 SHZ852008:SIC852008 SRV852008:SRY852008 TBR852008:TBU852008 TLN852008:TLQ852008 TVJ852008:TVM852008 UFF852008:UFI852008 UPB852008:UPE852008 UYX852008:UZA852008 VIT852008:VIW852008 VSP852008:VSS852008 WCL852008:WCO852008 WMH852008:WMK852008 WWD852008:WWG852008 V917544:Y917544 JR917544:JU917544 TN917544:TQ917544 ADJ917544:ADM917544 ANF917544:ANI917544 AXB917544:AXE917544 BGX917544:BHA917544 BQT917544:BQW917544 CAP917544:CAS917544 CKL917544:CKO917544 CUH917544:CUK917544 DED917544:DEG917544 DNZ917544:DOC917544 DXV917544:DXY917544 EHR917544:EHU917544 ERN917544:ERQ917544 FBJ917544:FBM917544 FLF917544:FLI917544 FVB917544:FVE917544 GEX917544:GFA917544 GOT917544:GOW917544 GYP917544:GYS917544 HIL917544:HIO917544 HSH917544:HSK917544 ICD917544:ICG917544 ILZ917544:IMC917544 IVV917544:IVY917544 JFR917544:JFU917544 JPN917544:JPQ917544 JZJ917544:JZM917544 KJF917544:KJI917544 KTB917544:KTE917544 LCX917544:LDA917544 LMT917544:LMW917544 LWP917544:LWS917544 MGL917544:MGO917544 MQH917544:MQK917544 NAD917544:NAG917544 NJZ917544:NKC917544 NTV917544:NTY917544 ODR917544:ODU917544 ONN917544:ONQ917544 OXJ917544:OXM917544 PHF917544:PHI917544 PRB917544:PRE917544 QAX917544:QBA917544 QKT917544:QKW917544 QUP917544:QUS917544 REL917544:REO917544 ROH917544:ROK917544 RYD917544:RYG917544 SHZ917544:SIC917544 SRV917544:SRY917544 TBR917544:TBU917544 TLN917544:TLQ917544 TVJ917544:TVM917544 UFF917544:UFI917544 UPB917544:UPE917544 UYX917544:UZA917544 VIT917544:VIW917544 VSP917544:VSS917544 WCL917544:WCO917544 WMH917544:WMK917544 WWD917544:WWG917544 V983080:Y983080 JR983080:JU983080 TN983080:TQ983080 ADJ983080:ADM983080 ANF983080:ANI983080 AXB983080:AXE983080 BGX983080:BHA983080 BQT983080:BQW983080 CAP983080:CAS983080 CKL983080:CKO983080 CUH983080:CUK983080 DED983080:DEG983080 DNZ983080:DOC983080 DXV983080:DXY983080 EHR983080:EHU983080 ERN983080:ERQ983080 FBJ983080:FBM983080 FLF983080:FLI983080 FVB983080:FVE983080 GEX983080:GFA983080 GOT983080:GOW983080 GYP983080:GYS983080 HIL983080:HIO983080 HSH983080:HSK983080 ICD983080:ICG983080 ILZ983080:IMC983080 IVV983080:IVY983080 JFR983080:JFU983080 JPN983080:JPQ983080 JZJ983080:JZM983080 KJF983080:KJI983080 KTB983080:KTE983080 LCX983080:LDA983080 LMT983080:LMW983080 LWP983080:LWS983080 MGL983080:MGO983080 MQH983080:MQK983080 NAD983080:NAG983080 NJZ983080:NKC983080 NTV983080:NTY983080 ODR983080:ODU983080 ONN983080:ONQ983080 OXJ983080:OXM983080 PHF983080:PHI983080 PRB983080:PRE983080 QAX983080:QBA983080 QKT983080:QKW983080 QUP983080:QUS983080 REL983080:REO983080 ROH983080:ROK983080 RYD983080:RYG983080 SHZ983080:SIC983080 SRV983080:SRY983080 TBR983080:TBU983080 TLN983080:TLQ983080 TVJ983080:TVM983080 UFF983080:UFI983080 UPB983080:UPE983080 UYX983080:UZA983080 VIT983080:VIW983080 VSP983080:VSS983080 WCL983080:WCO983080 WMH983080:WMK983080 WWD983080:WWG983080 V38:Y38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V36:Y36 JR36:JU36 TN36:TQ36 ADJ36:ADM36 ANF36:ANI36 AXB36:AXE36 BGX36:BHA36 BQT36:BQW36 CAP36:CAS36 CKL36:CKO36 CUH36:CUK36 DED36:DEG36 DNZ36:DOC36 DXV36:DXY36 EHR36:EHU36 ERN36:ERQ36 FBJ36:FBM36 FLF36:FLI36 FVB36:FVE36 GEX36:GFA36 GOT36:GOW36 GYP36:GYS36 HIL36:HIO36 HSH36:HSK36 ICD36:ICG36 ILZ36:IMC36 IVV36:IVY36 JFR36:JFU36 JPN36:JPQ36 JZJ36:JZM36 KJF36:KJI36 KTB36:KTE36 LCX36:LDA36 LMT36:LMW36 LWP36:LWS36 MGL36:MGO36 MQH36:MQK36 NAD36:NAG36 NJZ36:NKC36 NTV36:NTY36 ODR36:ODU36 ONN36:ONQ36 OXJ36:OXM36 PHF36:PHI36 PRB36:PRE36 QAX36:QBA36 QKT36:QKW36 QUP36:QUS36 REL36:REO36 ROH36:ROK36 RYD36:RYG36 SHZ36:SIC36 SRV36:SRY36 TBR36:TBU36 TLN36:TLQ36 TVJ36:TVM36 UFF36:UFI36 UPB36:UPE36 UYX36:UZA36 VIT36:VIW36 VSP36:VSS36 WCL36:WCO36 WMH36:WMK36 WWD36:WWG36 V65572:Y65572 JR65572:JU65572 TN65572:TQ65572 ADJ65572:ADM65572 ANF65572:ANI65572 AXB65572:AXE65572 BGX65572:BHA65572 BQT65572:BQW65572 CAP65572:CAS65572 CKL65572:CKO65572 CUH65572:CUK65572 DED65572:DEG65572 DNZ65572:DOC65572 DXV65572:DXY65572 EHR65572:EHU65572 ERN65572:ERQ65572 FBJ65572:FBM65572 FLF65572:FLI65572 FVB65572:FVE65572 GEX65572:GFA65572 GOT65572:GOW65572 GYP65572:GYS65572 HIL65572:HIO65572 HSH65572:HSK65572 ICD65572:ICG65572 ILZ65572:IMC65572 IVV65572:IVY65572 JFR65572:JFU65572 JPN65572:JPQ65572 JZJ65572:JZM65572 KJF65572:KJI65572 KTB65572:KTE65572 LCX65572:LDA65572 LMT65572:LMW65572 LWP65572:LWS65572 MGL65572:MGO65572 MQH65572:MQK65572 NAD65572:NAG65572 NJZ65572:NKC65572 NTV65572:NTY65572 ODR65572:ODU65572 ONN65572:ONQ65572 OXJ65572:OXM65572 PHF65572:PHI65572 PRB65572:PRE65572 QAX65572:QBA65572 QKT65572:QKW65572 QUP65572:QUS65572 REL65572:REO65572 ROH65572:ROK65572 RYD65572:RYG65572 SHZ65572:SIC65572 SRV65572:SRY65572 TBR65572:TBU65572 TLN65572:TLQ65572 TVJ65572:TVM65572 UFF65572:UFI65572 UPB65572:UPE65572 UYX65572:UZA65572 VIT65572:VIW65572 VSP65572:VSS65572 WCL65572:WCO65572 WMH65572:WMK65572 WWD65572:WWG65572 V131108:Y131108 JR131108:JU131108 TN131108:TQ131108 ADJ131108:ADM131108 ANF131108:ANI131108 AXB131108:AXE131108 BGX131108:BHA131108 BQT131108:BQW131108 CAP131108:CAS131108 CKL131108:CKO131108 CUH131108:CUK131108 DED131108:DEG131108 DNZ131108:DOC131108 DXV131108:DXY131108 EHR131108:EHU131108 ERN131108:ERQ131108 FBJ131108:FBM131108 FLF131108:FLI131108 FVB131108:FVE131108 GEX131108:GFA131108 GOT131108:GOW131108 GYP131108:GYS131108 HIL131108:HIO131108 HSH131108:HSK131108 ICD131108:ICG131108 ILZ131108:IMC131108 IVV131108:IVY131108 JFR131108:JFU131108 JPN131108:JPQ131108 JZJ131108:JZM131108 KJF131108:KJI131108 KTB131108:KTE131108 LCX131108:LDA131108 LMT131108:LMW131108 LWP131108:LWS131108 MGL131108:MGO131108 MQH131108:MQK131108 NAD131108:NAG131108 NJZ131108:NKC131108 NTV131108:NTY131108 ODR131108:ODU131108 ONN131108:ONQ131108 OXJ131108:OXM131108 PHF131108:PHI131108 PRB131108:PRE131108 QAX131108:QBA131108 QKT131108:QKW131108 QUP131108:QUS131108 REL131108:REO131108 ROH131108:ROK131108 RYD131108:RYG131108 SHZ131108:SIC131108 SRV131108:SRY131108 TBR131108:TBU131108 TLN131108:TLQ131108 TVJ131108:TVM131108 UFF131108:UFI131108 UPB131108:UPE131108 UYX131108:UZA131108 VIT131108:VIW131108 VSP131108:VSS131108 WCL131108:WCO131108 WMH131108:WMK131108 WWD131108:WWG131108 V196644:Y196644 JR196644:JU196644 TN196644:TQ196644 ADJ196644:ADM196644 ANF196644:ANI196644 AXB196644:AXE196644 BGX196644:BHA196644 BQT196644:BQW196644 CAP196644:CAS196644 CKL196644:CKO196644 CUH196644:CUK196644 DED196644:DEG196644 DNZ196644:DOC196644 DXV196644:DXY196644 EHR196644:EHU196644 ERN196644:ERQ196644 FBJ196644:FBM196644 FLF196644:FLI196644 FVB196644:FVE196644 GEX196644:GFA196644 GOT196644:GOW196644 GYP196644:GYS196644 HIL196644:HIO196644 HSH196644:HSK196644 ICD196644:ICG196644 ILZ196644:IMC196644 IVV196644:IVY196644 JFR196644:JFU196644 JPN196644:JPQ196644 JZJ196644:JZM196644 KJF196644:KJI196644 KTB196644:KTE196644 LCX196644:LDA196644 LMT196644:LMW196644 LWP196644:LWS196644 MGL196644:MGO196644 MQH196644:MQK196644 NAD196644:NAG196644 NJZ196644:NKC196644 NTV196644:NTY196644 ODR196644:ODU196644 ONN196644:ONQ196644 OXJ196644:OXM196644 PHF196644:PHI196644 PRB196644:PRE196644 QAX196644:QBA196644 QKT196644:QKW196644 QUP196644:QUS196644 REL196644:REO196644 ROH196644:ROK196644 RYD196644:RYG196644 SHZ196644:SIC196644 SRV196644:SRY196644 TBR196644:TBU196644 TLN196644:TLQ196644 TVJ196644:TVM196644 UFF196644:UFI196644 UPB196644:UPE196644 UYX196644:UZA196644 VIT196644:VIW196644 VSP196644:VSS196644 WCL196644:WCO196644 WMH196644:WMK196644 WWD196644:WWG196644 V262180:Y262180 JR262180:JU262180 TN262180:TQ262180 ADJ262180:ADM262180 ANF262180:ANI262180 AXB262180:AXE262180 BGX262180:BHA262180 BQT262180:BQW262180 CAP262180:CAS262180 CKL262180:CKO262180 CUH262180:CUK262180 DED262180:DEG262180 DNZ262180:DOC262180 DXV262180:DXY262180 EHR262180:EHU262180 ERN262180:ERQ262180 FBJ262180:FBM262180 FLF262180:FLI262180 FVB262180:FVE262180 GEX262180:GFA262180 GOT262180:GOW262180 GYP262180:GYS262180 HIL262180:HIO262180 HSH262180:HSK262180 ICD262180:ICG262180 ILZ262180:IMC262180 IVV262180:IVY262180 JFR262180:JFU262180 JPN262180:JPQ262180 JZJ262180:JZM262180 KJF262180:KJI262180 KTB262180:KTE262180 LCX262180:LDA262180 LMT262180:LMW262180 LWP262180:LWS262180 MGL262180:MGO262180 MQH262180:MQK262180 NAD262180:NAG262180 NJZ262180:NKC262180 NTV262180:NTY262180 ODR262180:ODU262180 ONN262180:ONQ262180 OXJ262180:OXM262180 PHF262180:PHI262180 PRB262180:PRE262180 QAX262180:QBA262180 QKT262180:QKW262180 QUP262180:QUS262180 REL262180:REO262180 ROH262180:ROK262180 RYD262180:RYG262180 SHZ262180:SIC262180 SRV262180:SRY262180 TBR262180:TBU262180 TLN262180:TLQ262180 TVJ262180:TVM262180 UFF262180:UFI262180 UPB262180:UPE262180 UYX262180:UZA262180 VIT262180:VIW262180 VSP262180:VSS262180 WCL262180:WCO262180 WMH262180:WMK262180 WWD262180:WWG262180 V327716:Y327716 JR327716:JU327716 TN327716:TQ327716 ADJ327716:ADM327716 ANF327716:ANI327716 AXB327716:AXE327716 BGX327716:BHA327716 BQT327716:BQW327716 CAP327716:CAS327716 CKL327716:CKO327716 CUH327716:CUK327716 DED327716:DEG327716 DNZ327716:DOC327716 DXV327716:DXY327716 EHR327716:EHU327716 ERN327716:ERQ327716 FBJ327716:FBM327716 FLF327716:FLI327716 FVB327716:FVE327716 GEX327716:GFA327716 GOT327716:GOW327716 GYP327716:GYS327716 HIL327716:HIO327716 HSH327716:HSK327716 ICD327716:ICG327716 ILZ327716:IMC327716 IVV327716:IVY327716 JFR327716:JFU327716 JPN327716:JPQ327716 JZJ327716:JZM327716 KJF327716:KJI327716 KTB327716:KTE327716 LCX327716:LDA327716 LMT327716:LMW327716 LWP327716:LWS327716 MGL327716:MGO327716 MQH327716:MQK327716 NAD327716:NAG327716 NJZ327716:NKC327716 NTV327716:NTY327716 ODR327716:ODU327716 ONN327716:ONQ327716 OXJ327716:OXM327716 PHF327716:PHI327716 PRB327716:PRE327716 QAX327716:QBA327716 QKT327716:QKW327716 QUP327716:QUS327716 REL327716:REO327716 ROH327716:ROK327716 RYD327716:RYG327716 SHZ327716:SIC327716 SRV327716:SRY327716 TBR327716:TBU327716 TLN327716:TLQ327716 TVJ327716:TVM327716 UFF327716:UFI327716 UPB327716:UPE327716 UYX327716:UZA327716 VIT327716:VIW327716 VSP327716:VSS327716 WCL327716:WCO327716 WMH327716:WMK327716 WWD327716:WWG327716 V393252:Y393252 JR393252:JU393252 TN393252:TQ393252 ADJ393252:ADM393252 ANF393252:ANI393252 AXB393252:AXE393252 BGX393252:BHA393252 BQT393252:BQW393252 CAP393252:CAS393252 CKL393252:CKO393252 CUH393252:CUK393252 DED393252:DEG393252 DNZ393252:DOC393252 DXV393252:DXY393252 EHR393252:EHU393252 ERN393252:ERQ393252 FBJ393252:FBM393252 FLF393252:FLI393252 FVB393252:FVE393252 GEX393252:GFA393252 GOT393252:GOW393252 GYP393252:GYS393252 HIL393252:HIO393252 HSH393252:HSK393252 ICD393252:ICG393252 ILZ393252:IMC393252 IVV393252:IVY393252 JFR393252:JFU393252 JPN393252:JPQ393252 JZJ393252:JZM393252 KJF393252:KJI393252 KTB393252:KTE393252 LCX393252:LDA393252 LMT393252:LMW393252 LWP393252:LWS393252 MGL393252:MGO393252 MQH393252:MQK393252 NAD393252:NAG393252 NJZ393252:NKC393252 NTV393252:NTY393252 ODR393252:ODU393252 ONN393252:ONQ393252 OXJ393252:OXM393252 PHF393252:PHI393252 PRB393252:PRE393252 QAX393252:QBA393252 QKT393252:QKW393252 QUP393252:QUS393252 REL393252:REO393252 ROH393252:ROK393252 RYD393252:RYG393252 SHZ393252:SIC393252 SRV393252:SRY393252 TBR393252:TBU393252 TLN393252:TLQ393252 TVJ393252:TVM393252 UFF393252:UFI393252 UPB393252:UPE393252 UYX393252:UZA393252 VIT393252:VIW393252 VSP393252:VSS393252 WCL393252:WCO393252 WMH393252:WMK393252 WWD393252:WWG393252 V458788:Y458788 JR458788:JU458788 TN458788:TQ458788 ADJ458788:ADM458788 ANF458788:ANI458788 AXB458788:AXE458788 BGX458788:BHA458788 BQT458788:BQW458788 CAP458788:CAS458788 CKL458788:CKO458788 CUH458788:CUK458788 DED458788:DEG458788 DNZ458788:DOC458788 DXV458788:DXY458788 EHR458788:EHU458788 ERN458788:ERQ458788 FBJ458788:FBM458788 FLF458788:FLI458788 FVB458788:FVE458788 GEX458788:GFA458788 GOT458788:GOW458788 GYP458788:GYS458788 HIL458788:HIO458788 HSH458788:HSK458788 ICD458788:ICG458788 ILZ458788:IMC458788 IVV458788:IVY458788 JFR458788:JFU458788 JPN458788:JPQ458788 JZJ458788:JZM458788 KJF458788:KJI458788 KTB458788:KTE458788 LCX458788:LDA458788 LMT458788:LMW458788 LWP458788:LWS458788 MGL458788:MGO458788 MQH458788:MQK458788 NAD458788:NAG458788 NJZ458788:NKC458788 NTV458788:NTY458788 ODR458788:ODU458788 ONN458788:ONQ458788 OXJ458788:OXM458788 PHF458788:PHI458788 PRB458788:PRE458788 QAX458788:QBA458788 QKT458788:QKW458788 QUP458788:QUS458788 REL458788:REO458788 ROH458788:ROK458788 RYD458788:RYG458788 SHZ458788:SIC458788 SRV458788:SRY458788 TBR458788:TBU458788 TLN458788:TLQ458788 TVJ458788:TVM458788 UFF458788:UFI458788 UPB458788:UPE458788 UYX458788:UZA458788 VIT458788:VIW458788 VSP458788:VSS458788 WCL458788:WCO458788 WMH458788:WMK458788 WWD458788:WWG458788 V524324:Y524324 JR524324:JU524324 TN524324:TQ524324 ADJ524324:ADM524324 ANF524324:ANI524324 AXB524324:AXE524324 BGX524324:BHA524324 BQT524324:BQW524324 CAP524324:CAS524324 CKL524324:CKO524324 CUH524324:CUK524324 DED524324:DEG524324 DNZ524324:DOC524324 DXV524324:DXY524324 EHR524324:EHU524324 ERN524324:ERQ524324 FBJ524324:FBM524324 FLF524324:FLI524324 FVB524324:FVE524324 GEX524324:GFA524324 GOT524324:GOW524324 GYP524324:GYS524324 HIL524324:HIO524324 HSH524324:HSK524324 ICD524324:ICG524324 ILZ524324:IMC524324 IVV524324:IVY524324 JFR524324:JFU524324 JPN524324:JPQ524324 JZJ524324:JZM524324 KJF524324:KJI524324 KTB524324:KTE524324 LCX524324:LDA524324 LMT524324:LMW524324 LWP524324:LWS524324 MGL524324:MGO524324 MQH524324:MQK524324 NAD524324:NAG524324 NJZ524324:NKC524324 NTV524324:NTY524324 ODR524324:ODU524324 ONN524324:ONQ524324 OXJ524324:OXM524324 PHF524324:PHI524324 PRB524324:PRE524324 QAX524324:QBA524324 QKT524324:QKW524324 QUP524324:QUS524324 REL524324:REO524324 ROH524324:ROK524324 RYD524324:RYG524324 SHZ524324:SIC524324 SRV524324:SRY524324 TBR524324:TBU524324 TLN524324:TLQ524324 TVJ524324:TVM524324 UFF524324:UFI524324 UPB524324:UPE524324 UYX524324:UZA524324 VIT524324:VIW524324 VSP524324:VSS524324 WCL524324:WCO524324 WMH524324:WMK524324 WWD524324:WWG524324 V589860:Y589860 JR589860:JU589860 TN589860:TQ589860 ADJ589860:ADM589860 ANF589860:ANI589860 AXB589860:AXE589860 BGX589860:BHA589860 BQT589860:BQW589860 CAP589860:CAS589860 CKL589860:CKO589860 CUH589860:CUK589860 DED589860:DEG589860 DNZ589860:DOC589860 DXV589860:DXY589860 EHR589860:EHU589860 ERN589860:ERQ589860 FBJ589860:FBM589860 FLF589860:FLI589860 FVB589860:FVE589860 GEX589860:GFA589860 GOT589860:GOW589860 GYP589860:GYS589860 HIL589860:HIO589860 HSH589860:HSK589860 ICD589860:ICG589860 ILZ589860:IMC589860 IVV589860:IVY589860 JFR589860:JFU589860 JPN589860:JPQ589860 JZJ589860:JZM589860 KJF589860:KJI589860 KTB589860:KTE589860 LCX589860:LDA589860 LMT589860:LMW589860 LWP589860:LWS589860 MGL589860:MGO589860 MQH589860:MQK589860 NAD589860:NAG589860 NJZ589860:NKC589860 NTV589860:NTY589860 ODR589860:ODU589860 ONN589860:ONQ589860 OXJ589860:OXM589860 PHF589860:PHI589860 PRB589860:PRE589860 QAX589860:QBA589860 QKT589860:QKW589860 QUP589860:QUS589860 REL589860:REO589860 ROH589860:ROK589860 RYD589860:RYG589860 SHZ589860:SIC589860 SRV589860:SRY589860 TBR589860:TBU589860 TLN589860:TLQ589860 TVJ589860:TVM589860 UFF589860:UFI589860 UPB589860:UPE589860 UYX589860:UZA589860 VIT589860:VIW589860 VSP589860:VSS589860 WCL589860:WCO589860 WMH589860:WMK589860 WWD589860:WWG589860 V655396:Y655396 JR655396:JU655396 TN655396:TQ655396 ADJ655396:ADM655396 ANF655396:ANI655396 AXB655396:AXE655396 BGX655396:BHA655396 BQT655396:BQW655396 CAP655396:CAS655396 CKL655396:CKO655396 CUH655396:CUK655396 DED655396:DEG655396 DNZ655396:DOC655396 DXV655396:DXY655396 EHR655396:EHU655396 ERN655396:ERQ655396 FBJ655396:FBM655396 FLF655396:FLI655396 FVB655396:FVE655396 GEX655396:GFA655396 GOT655396:GOW655396 GYP655396:GYS655396 HIL655396:HIO655396 HSH655396:HSK655396 ICD655396:ICG655396 ILZ655396:IMC655396 IVV655396:IVY655396 JFR655396:JFU655396 JPN655396:JPQ655396 JZJ655396:JZM655396 KJF655396:KJI655396 KTB655396:KTE655396 LCX655396:LDA655396 LMT655396:LMW655396 LWP655396:LWS655396 MGL655396:MGO655396 MQH655396:MQK655396 NAD655396:NAG655396 NJZ655396:NKC655396 NTV655396:NTY655396 ODR655396:ODU655396 ONN655396:ONQ655396 OXJ655396:OXM655396 PHF655396:PHI655396 PRB655396:PRE655396 QAX655396:QBA655396 QKT655396:QKW655396 QUP655396:QUS655396 REL655396:REO655396 ROH655396:ROK655396 RYD655396:RYG655396 SHZ655396:SIC655396 SRV655396:SRY655396 TBR655396:TBU655396 TLN655396:TLQ655396 TVJ655396:TVM655396 UFF655396:UFI655396 UPB655396:UPE655396 UYX655396:UZA655396 VIT655396:VIW655396 VSP655396:VSS655396 WCL655396:WCO655396 WMH655396:WMK655396 WWD655396:WWG655396 V720932:Y720932 JR720932:JU720932 TN720932:TQ720932 ADJ720932:ADM720932 ANF720932:ANI720932 AXB720932:AXE720932 BGX720932:BHA720932 BQT720932:BQW720932 CAP720932:CAS720932 CKL720932:CKO720932 CUH720932:CUK720932 DED720932:DEG720932 DNZ720932:DOC720932 DXV720932:DXY720932 EHR720932:EHU720932 ERN720932:ERQ720932 FBJ720932:FBM720932 FLF720932:FLI720932 FVB720932:FVE720932 GEX720932:GFA720932 GOT720932:GOW720932 GYP720932:GYS720932 HIL720932:HIO720932 HSH720932:HSK720932 ICD720932:ICG720932 ILZ720932:IMC720932 IVV720932:IVY720932 JFR720932:JFU720932 JPN720932:JPQ720932 JZJ720932:JZM720932 KJF720932:KJI720932 KTB720932:KTE720932 LCX720932:LDA720932 LMT720932:LMW720932 LWP720932:LWS720932 MGL720932:MGO720932 MQH720932:MQK720932 NAD720932:NAG720932 NJZ720932:NKC720932 NTV720932:NTY720932 ODR720932:ODU720932 ONN720932:ONQ720932 OXJ720932:OXM720932 PHF720932:PHI720932 PRB720932:PRE720932 QAX720932:QBA720932 QKT720932:QKW720932 QUP720932:QUS720932 REL720932:REO720932 ROH720932:ROK720932 RYD720932:RYG720932 SHZ720932:SIC720932 SRV720932:SRY720932 TBR720932:TBU720932 TLN720932:TLQ720932 TVJ720932:TVM720932 UFF720932:UFI720932 UPB720932:UPE720932 UYX720932:UZA720932 VIT720932:VIW720932 VSP720932:VSS720932 WCL720932:WCO720932 WMH720932:WMK720932 WWD720932:WWG720932 V786468:Y786468 JR786468:JU786468 TN786468:TQ786468 ADJ786468:ADM786468 ANF786468:ANI786468 AXB786468:AXE786468 BGX786468:BHA786468 BQT786468:BQW786468 CAP786468:CAS786468 CKL786468:CKO786468 CUH786468:CUK786468 DED786468:DEG786468 DNZ786468:DOC786468 DXV786468:DXY786468 EHR786468:EHU786468 ERN786468:ERQ786468 FBJ786468:FBM786468 FLF786468:FLI786468 FVB786468:FVE786468 GEX786468:GFA786468 GOT786468:GOW786468 GYP786468:GYS786468 HIL786468:HIO786468 HSH786468:HSK786468 ICD786468:ICG786468 ILZ786468:IMC786468 IVV786468:IVY786468 JFR786468:JFU786468 JPN786468:JPQ786468 JZJ786468:JZM786468 KJF786468:KJI786468 KTB786468:KTE786468 LCX786468:LDA786468 LMT786468:LMW786468 LWP786468:LWS786468 MGL786468:MGO786468 MQH786468:MQK786468 NAD786468:NAG786468 NJZ786468:NKC786468 NTV786468:NTY786468 ODR786468:ODU786468 ONN786468:ONQ786468 OXJ786468:OXM786468 PHF786468:PHI786468 PRB786468:PRE786468 QAX786468:QBA786468 QKT786468:QKW786468 QUP786468:QUS786468 REL786468:REO786468 ROH786468:ROK786468 RYD786468:RYG786468 SHZ786468:SIC786468 SRV786468:SRY786468 TBR786468:TBU786468 TLN786468:TLQ786468 TVJ786468:TVM786468 UFF786468:UFI786468 UPB786468:UPE786468 UYX786468:UZA786468 VIT786468:VIW786468 VSP786468:VSS786468 WCL786468:WCO786468 WMH786468:WMK786468 WWD786468:WWG786468 V852004:Y852004 JR852004:JU852004 TN852004:TQ852004 ADJ852004:ADM852004 ANF852004:ANI852004 AXB852004:AXE852004 BGX852004:BHA852004 BQT852004:BQW852004 CAP852004:CAS852004 CKL852004:CKO852004 CUH852004:CUK852004 DED852004:DEG852004 DNZ852004:DOC852004 DXV852004:DXY852004 EHR852004:EHU852004 ERN852004:ERQ852004 FBJ852004:FBM852004 FLF852004:FLI852004 FVB852004:FVE852004 GEX852004:GFA852004 GOT852004:GOW852004 GYP852004:GYS852004 HIL852004:HIO852004 HSH852004:HSK852004 ICD852004:ICG852004 ILZ852004:IMC852004 IVV852004:IVY852004 JFR852004:JFU852004 JPN852004:JPQ852004 JZJ852004:JZM852004 KJF852004:KJI852004 KTB852004:KTE852004 LCX852004:LDA852004 LMT852004:LMW852004 LWP852004:LWS852004 MGL852004:MGO852004 MQH852004:MQK852004 NAD852004:NAG852004 NJZ852004:NKC852004 NTV852004:NTY852004 ODR852004:ODU852004 ONN852004:ONQ852004 OXJ852004:OXM852004 PHF852004:PHI852004 PRB852004:PRE852004 QAX852004:QBA852004 QKT852004:QKW852004 QUP852004:QUS852004 REL852004:REO852004 ROH852004:ROK852004 RYD852004:RYG852004 SHZ852004:SIC852004 SRV852004:SRY852004 TBR852004:TBU852004 TLN852004:TLQ852004 TVJ852004:TVM852004 UFF852004:UFI852004 UPB852004:UPE852004 UYX852004:UZA852004 VIT852004:VIW852004 VSP852004:VSS852004 WCL852004:WCO852004 WMH852004:WMK852004 WWD852004:WWG852004 V917540:Y917540 JR917540:JU917540 TN917540:TQ917540 ADJ917540:ADM917540 ANF917540:ANI917540 AXB917540:AXE917540 BGX917540:BHA917540 BQT917540:BQW917540 CAP917540:CAS917540 CKL917540:CKO917540 CUH917540:CUK917540 DED917540:DEG917540 DNZ917540:DOC917540 DXV917540:DXY917540 EHR917540:EHU917540 ERN917540:ERQ917540 FBJ917540:FBM917540 FLF917540:FLI917540 FVB917540:FVE917540 GEX917540:GFA917540 GOT917540:GOW917540 GYP917540:GYS917540 HIL917540:HIO917540 HSH917540:HSK917540 ICD917540:ICG917540 ILZ917540:IMC917540 IVV917540:IVY917540 JFR917540:JFU917540 JPN917540:JPQ917540 JZJ917540:JZM917540 KJF917540:KJI917540 KTB917540:KTE917540 LCX917540:LDA917540 LMT917540:LMW917540 LWP917540:LWS917540 MGL917540:MGO917540 MQH917540:MQK917540 NAD917540:NAG917540 NJZ917540:NKC917540 NTV917540:NTY917540 ODR917540:ODU917540 ONN917540:ONQ917540 OXJ917540:OXM917540 PHF917540:PHI917540 PRB917540:PRE917540 QAX917540:QBA917540 QKT917540:QKW917540 QUP917540:QUS917540 REL917540:REO917540 ROH917540:ROK917540 RYD917540:RYG917540 SHZ917540:SIC917540 SRV917540:SRY917540 TBR917540:TBU917540 TLN917540:TLQ917540 TVJ917540:TVM917540 UFF917540:UFI917540 UPB917540:UPE917540 UYX917540:UZA917540 VIT917540:VIW917540 VSP917540:VSS917540 WCL917540:WCO917540 WMH917540:WMK917540 WWD917540:WWG917540 V983076:Y983076 JR983076:JU983076 TN983076:TQ983076 ADJ983076:ADM983076 ANF983076:ANI983076 AXB983076:AXE983076 BGX983076:BHA983076 BQT983076:BQW983076 CAP983076:CAS983076 CKL983076:CKO983076 CUH983076:CUK983076 DED983076:DEG983076 DNZ983076:DOC983076 DXV983076:DXY983076 EHR983076:EHU983076 ERN983076:ERQ983076 FBJ983076:FBM983076 FLF983076:FLI983076 FVB983076:FVE983076 GEX983076:GFA983076 GOT983076:GOW983076 GYP983076:GYS983076 HIL983076:HIO983076 HSH983076:HSK983076 ICD983076:ICG983076 ILZ983076:IMC983076 IVV983076:IVY983076 JFR983076:JFU983076 JPN983076:JPQ983076 JZJ983076:JZM983076 KJF983076:KJI983076 KTB983076:KTE983076 LCX983076:LDA983076 LMT983076:LMW983076 LWP983076:LWS983076 MGL983076:MGO983076 MQH983076:MQK983076 NAD983076:NAG983076 NJZ983076:NKC983076 NTV983076:NTY983076 ODR983076:ODU983076 ONN983076:ONQ983076 OXJ983076:OXM983076 PHF983076:PHI983076 PRB983076:PRE983076 QAX983076:QBA983076 QKT983076:QKW983076 QUP983076:QUS983076 REL983076:REO983076 ROH983076:ROK983076 RYD983076:RYG983076 SHZ983076:SIC983076 SRV983076:SRY983076 TBR983076:TBU983076 TLN983076:TLQ983076 TVJ983076:TVM983076 UFF983076:UFI983076 UPB983076:UPE983076 UYX983076:UZA983076 VIT983076:VIW983076 VSP983076:VSS983076 WCL983076:WCO983076 WMH983076:WMK983076 WWD983076:WWG983076 V34:Y34 JR34:JU34 TN34:TQ34 ADJ34:ADM34 ANF34:ANI34 AXB34:AXE34 BGX34:BHA34 BQT34:BQW34 CAP34:CAS34 CKL34:CKO34 CUH34:CUK34 DED34:DEG34 DNZ34:DOC34 DXV34:DXY34 EHR34:EHU34 ERN34:ERQ34 FBJ34:FBM34 FLF34:FLI34 FVB34:FVE34 GEX34:GFA34 GOT34:GOW34 GYP34:GYS34 HIL34:HIO34 HSH34:HSK34 ICD34:ICG34 ILZ34:IMC34 IVV34:IVY34 JFR34:JFU34 JPN34:JPQ34 JZJ34:JZM34 KJF34:KJI34 KTB34:KTE34 LCX34:LDA34 LMT34:LMW34 LWP34:LWS34 MGL34:MGO34 MQH34:MQK34 NAD34:NAG34 NJZ34:NKC34 NTV34:NTY34 ODR34:ODU34 ONN34:ONQ34 OXJ34:OXM34 PHF34:PHI34 PRB34:PRE34 QAX34:QBA34 QKT34:QKW34 QUP34:QUS34 REL34:REO34 ROH34:ROK34 RYD34:RYG34 SHZ34:SIC34 SRV34:SRY34 TBR34:TBU34 TLN34:TLQ34 TVJ34:TVM34 UFF34:UFI34 UPB34:UPE34 UYX34:UZA34 VIT34:VIW34 VSP34:VSS34 WCL34:WCO34 WMH34:WMK34 WWD34:WWG34 V65570:Y65570 JR65570:JU65570 TN65570:TQ65570 ADJ65570:ADM65570 ANF65570:ANI65570 AXB65570:AXE65570 BGX65570:BHA65570 BQT65570:BQW65570 CAP65570:CAS65570 CKL65570:CKO65570 CUH65570:CUK65570 DED65570:DEG65570 DNZ65570:DOC65570 DXV65570:DXY65570 EHR65570:EHU65570 ERN65570:ERQ65570 FBJ65570:FBM65570 FLF65570:FLI65570 FVB65570:FVE65570 GEX65570:GFA65570 GOT65570:GOW65570 GYP65570:GYS65570 HIL65570:HIO65570 HSH65570:HSK65570 ICD65570:ICG65570 ILZ65570:IMC65570 IVV65570:IVY65570 JFR65570:JFU65570 JPN65570:JPQ65570 JZJ65570:JZM65570 KJF65570:KJI65570 KTB65570:KTE65570 LCX65570:LDA65570 LMT65570:LMW65570 LWP65570:LWS65570 MGL65570:MGO65570 MQH65570:MQK65570 NAD65570:NAG65570 NJZ65570:NKC65570 NTV65570:NTY65570 ODR65570:ODU65570 ONN65570:ONQ65570 OXJ65570:OXM65570 PHF65570:PHI65570 PRB65570:PRE65570 QAX65570:QBA65570 QKT65570:QKW65570 QUP65570:QUS65570 REL65570:REO65570 ROH65570:ROK65570 RYD65570:RYG65570 SHZ65570:SIC65570 SRV65570:SRY65570 TBR65570:TBU65570 TLN65570:TLQ65570 TVJ65570:TVM65570 UFF65570:UFI65570 UPB65570:UPE65570 UYX65570:UZA65570 VIT65570:VIW65570 VSP65570:VSS65570 WCL65570:WCO65570 WMH65570:WMK65570 WWD65570:WWG65570 V131106:Y131106 JR131106:JU131106 TN131106:TQ131106 ADJ131106:ADM131106 ANF131106:ANI131106 AXB131106:AXE131106 BGX131106:BHA131106 BQT131106:BQW131106 CAP131106:CAS131106 CKL131106:CKO131106 CUH131106:CUK131106 DED131106:DEG131106 DNZ131106:DOC131106 DXV131106:DXY131106 EHR131106:EHU131106 ERN131106:ERQ131106 FBJ131106:FBM131106 FLF131106:FLI131106 FVB131106:FVE131106 GEX131106:GFA131106 GOT131106:GOW131106 GYP131106:GYS131106 HIL131106:HIO131106 HSH131106:HSK131106 ICD131106:ICG131106 ILZ131106:IMC131106 IVV131106:IVY131106 JFR131106:JFU131106 JPN131106:JPQ131106 JZJ131106:JZM131106 KJF131106:KJI131106 KTB131106:KTE131106 LCX131106:LDA131106 LMT131106:LMW131106 LWP131106:LWS131106 MGL131106:MGO131106 MQH131106:MQK131106 NAD131106:NAG131106 NJZ131106:NKC131106 NTV131106:NTY131106 ODR131106:ODU131106 ONN131106:ONQ131106 OXJ131106:OXM131106 PHF131106:PHI131106 PRB131106:PRE131106 QAX131106:QBA131106 QKT131106:QKW131106 QUP131106:QUS131106 REL131106:REO131106 ROH131106:ROK131106 RYD131106:RYG131106 SHZ131106:SIC131106 SRV131106:SRY131106 TBR131106:TBU131106 TLN131106:TLQ131106 TVJ131106:TVM131106 UFF131106:UFI131106 UPB131106:UPE131106 UYX131106:UZA131106 VIT131106:VIW131106 VSP131106:VSS131106 WCL131106:WCO131106 WMH131106:WMK131106 WWD131106:WWG131106 V196642:Y196642 JR196642:JU196642 TN196642:TQ196642 ADJ196642:ADM196642 ANF196642:ANI196642 AXB196642:AXE196642 BGX196642:BHA196642 BQT196642:BQW196642 CAP196642:CAS196642 CKL196642:CKO196642 CUH196642:CUK196642 DED196642:DEG196642 DNZ196642:DOC196642 DXV196642:DXY196642 EHR196642:EHU196642 ERN196642:ERQ196642 FBJ196642:FBM196642 FLF196642:FLI196642 FVB196642:FVE196642 GEX196642:GFA196642 GOT196642:GOW196642 GYP196642:GYS196642 HIL196642:HIO196642 HSH196642:HSK196642 ICD196642:ICG196642 ILZ196642:IMC196642 IVV196642:IVY196642 JFR196642:JFU196642 JPN196642:JPQ196642 JZJ196642:JZM196642 KJF196642:KJI196642 KTB196642:KTE196642 LCX196642:LDA196642 LMT196642:LMW196642 LWP196642:LWS196642 MGL196642:MGO196642 MQH196642:MQK196642 NAD196642:NAG196642 NJZ196642:NKC196642 NTV196642:NTY196642 ODR196642:ODU196642 ONN196642:ONQ196642 OXJ196642:OXM196642 PHF196642:PHI196642 PRB196642:PRE196642 QAX196642:QBA196642 QKT196642:QKW196642 QUP196642:QUS196642 REL196642:REO196642 ROH196642:ROK196642 RYD196642:RYG196642 SHZ196642:SIC196642 SRV196642:SRY196642 TBR196642:TBU196642 TLN196642:TLQ196642 TVJ196642:TVM196642 UFF196642:UFI196642 UPB196642:UPE196642 UYX196642:UZA196642 VIT196642:VIW196642 VSP196642:VSS196642 WCL196642:WCO196642 WMH196642:WMK196642 WWD196642:WWG196642 V262178:Y262178 JR262178:JU262178 TN262178:TQ262178 ADJ262178:ADM262178 ANF262178:ANI262178 AXB262178:AXE262178 BGX262178:BHA262178 BQT262178:BQW262178 CAP262178:CAS262178 CKL262178:CKO262178 CUH262178:CUK262178 DED262178:DEG262178 DNZ262178:DOC262178 DXV262178:DXY262178 EHR262178:EHU262178 ERN262178:ERQ262178 FBJ262178:FBM262178 FLF262178:FLI262178 FVB262178:FVE262178 GEX262178:GFA262178 GOT262178:GOW262178 GYP262178:GYS262178 HIL262178:HIO262178 HSH262178:HSK262178 ICD262178:ICG262178 ILZ262178:IMC262178 IVV262178:IVY262178 JFR262178:JFU262178 JPN262178:JPQ262178 JZJ262178:JZM262178 KJF262178:KJI262178 KTB262178:KTE262178 LCX262178:LDA262178 LMT262178:LMW262178 LWP262178:LWS262178 MGL262178:MGO262178 MQH262178:MQK262178 NAD262178:NAG262178 NJZ262178:NKC262178 NTV262178:NTY262178 ODR262178:ODU262178 ONN262178:ONQ262178 OXJ262178:OXM262178 PHF262178:PHI262178 PRB262178:PRE262178 QAX262178:QBA262178 QKT262178:QKW262178 QUP262178:QUS262178 REL262178:REO262178 ROH262178:ROK262178 RYD262178:RYG262178 SHZ262178:SIC262178 SRV262178:SRY262178 TBR262178:TBU262178 TLN262178:TLQ262178 TVJ262178:TVM262178 UFF262178:UFI262178 UPB262178:UPE262178 UYX262178:UZA262178 VIT262178:VIW262178 VSP262178:VSS262178 WCL262178:WCO262178 WMH262178:WMK262178 WWD262178:WWG262178 V327714:Y327714 JR327714:JU327714 TN327714:TQ327714 ADJ327714:ADM327714 ANF327714:ANI327714 AXB327714:AXE327714 BGX327714:BHA327714 BQT327714:BQW327714 CAP327714:CAS327714 CKL327714:CKO327714 CUH327714:CUK327714 DED327714:DEG327714 DNZ327714:DOC327714 DXV327714:DXY327714 EHR327714:EHU327714 ERN327714:ERQ327714 FBJ327714:FBM327714 FLF327714:FLI327714 FVB327714:FVE327714 GEX327714:GFA327714 GOT327714:GOW327714 GYP327714:GYS327714 HIL327714:HIO327714 HSH327714:HSK327714 ICD327714:ICG327714 ILZ327714:IMC327714 IVV327714:IVY327714 JFR327714:JFU327714 JPN327714:JPQ327714 JZJ327714:JZM327714 KJF327714:KJI327714 KTB327714:KTE327714 LCX327714:LDA327714 LMT327714:LMW327714 LWP327714:LWS327714 MGL327714:MGO327714 MQH327714:MQK327714 NAD327714:NAG327714 NJZ327714:NKC327714 NTV327714:NTY327714 ODR327714:ODU327714 ONN327714:ONQ327714 OXJ327714:OXM327714 PHF327714:PHI327714 PRB327714:PRE327714 QAX327714:QBA327714 QKT327714:QKW327714 QUP327714:QUS327714 REL327714:REO327714 ROH327714:ROK327714 RYD327714:RYG327714 SHZ327714:SIC327714 SRV327714:SRY327714 TBR327714:TBU327714 TLN327714:TLQ327714 TVJ327714:TVM327714 UFF327714:UFI327714 UPB327714:UPE327714 UYX327714:UZA327714 VIT327714:VIW327714 VSP327714:VSS327714 WCL327714:WCO327714 WMH327714:WMK327714 WWD327714:WWG327714 V393250:Y393250 JR393250:JU393250 TN393250:TQ393250 ADJ393250:ADM393250 ANF393250:ANI393250 AXB393250:AXE393250 BGX393250:BHA393250 BQT393250:BQW393250 CAP393250:CAS393250 CKL393250:CKO393250 CUH393250:CUK393250 DED393250:DEG393250 DNZ393250:DOC393250 DXV393250:DXY393250 EHR393250:EHU393250 ERN393250:ERQ393250 FBJ393250:FBM393250 FLF393250:FLI393250 FVB393250:FVE393250 GEX393250:GFA393250 GOT393250:GOW393250 GYP393250:GYS393250 HIL393250:HIO393250 HSH393250:HSK393250 ICD393250:ICG393250 ILZ393250:IMC393250 IVV393250:IVY393250 JFR393250:JFU393250 JPN393250:JPQ393250 JZJ393250:JZM393250 KJF393250:KJI393250 KTB393250:KTE393250 LCX393250:LDA393250 LMT393250:LMW393250 LWP393250:LWS393250 MGL393250:MGO393250 MQH393250:MQK393250 NAD393250:NAG393250 NJZ393250:NKC393250 NTV393250:NTY393250 ODR393250:ODU393250 ONN393250:ONQ393250 OXJ393250:OXM393250 PHF393250:PHI393250 PRB393250:PRE393250 QAX393250:QBA393250 QKT393250:QKW393250 QUP393250:QUS393250 REL393250:REO393250 ROH393250:ROK393250 RYD393250:RYG393250 SHZ393250:SIC393250 SRV393250:SRY393250 TBR393250:TBU393250 TLN393250:TLQ393250 TVJ393250:TVM393250 UFF393250:UFI393250 UPB393250:UPE393250 UYX393250:UZA393250 VIT393250:VIW393250 VSP393250:VSS393250 WCL393250:WCO393250 WMH393250:WMK393250 WWD393250:WWG393250 V458786:Y458786 JR458786:JU458786 TN458786:TQ458786 ADJ458786:ADM458786 ANF458786:ANI458786 AXB458786:AXE458786 BGX458786:BHA458786 BQT458786:BQW458786 CAP458786:CAS458786 CKL458786:CKO458786 CUH458786:CUK458786 DED458786:DEG458786 DNZ458786:DOC458786 DXV458786:DXY458786 EHR458786:EHU458786 ERN458786:ERQ458786 FBJ458786:FBM458786 FLF458786:FLI458786 FVB458786:FVE458786 GEX458786:GFA458786 GOT458786:GOW458786 GYP458786:GYS458786 HIL458786:HIO458786 HSH458786:HSK458786 ICD458786:ICG458786 ILZ458786:IMC458786 IVV458786:IVY458786 JFR458786:JFU458786 JPN458786:JPQ458786 JZJ458786:JZM458786 KJF458786:KJI458786 KTB458786:KTE458786 LCX458786:LDA458786 LMT458786:LMW458786 LWP458786:LWS458786 MGL458786:MGO458786 MQH458786:MQK458786 NAD458786:NAG458786 NJZ458786:NKC458786 NTV458786:NTY458786 ODR458786:ODU458786 ONN458786:ONQ458786 OXJ458786:OXM458786 PHF458786:PHI458786 PRB458786:PRE458786 QAX458786:QBA458786 QKT458786:QKW458786 QUP458786:QUS458786 REL458786:REO458786 ROH458786:ROK458786 RYD458786:RYG458786 SHZ458786:SIC458786 SRV458786:SRY458786 TBR458786:TBU458786 TLN458786:TLQ458786 TVJ458786:TVM458786 UFF458786:UFI458786 UPB458786:UPE458786 UYX458786:UZA458786 VIT458786:VIW458786 VSP458786:VSS458786 WCL458786:WCO458786 WMH458786:WMK458786 WWD458786:WWG458786 V524322:Y524322 JR524322:JU524322 TN524322:TQ524322 ADJ524322:ADM524322 ANF524322:ANI524322 AXB524322:AXE524322 BGX524322:BHA524322 BQT524322:BQW524322 CAP524322:CAS524322 CKL524322:CKO524322 CUH524322:CUK524322 DED524322:DEG524322 DNZ524322:DOC524322 DXV524322:DXY524322 EHR524322:EHU524322 ERN524322:ERQ524322 FBJ524322:FBM524322 FLF524322:FLI524322 FVB524322:FVE524322 GEX524322:GFA524322 GOT524322:GOW524322 GYP524322:GYS524322 HIL524322:HIO524322 HSH524322:HSK524322 ICD524322:ICG524322 ILZ524322:IMC524322 IVV524322:IVY524322 JFR524322:JFU524322 JPN524322:JPQ524322 JZJ524322:JZM524322 KJF524322:KJI524322 KTB524322:KTE524322 LCX524322:LDA524322 LMT524322:LMW524322 LWP524322:LWS524322 MGL524322:MGO524322 MQH524322:MQK524322 NAD524322:NAG524322 NJZ524322:NKC524322 NTV524322:NTY524322 ODR524322:ODU524322 ONN524322:ONQ524322 OXJ524322:OXM524322 PHF524322:PHI524322 PRB524322:PRE524322 QAX524322:QBA524322 QKT524322:QKW524322 QUP524322:QUS524322 REL524322:REO524322 ROH524322:ROK524322 RYD524322:RYG524322 SHZ524322:SIC524322 SRV524322:SRY524322 TBR524322:TBU524322 TLN524322:TLQ524322 TVJ524322:TVM524322 UFF524322:UFI524322 UPB524322:UPE524322 UYX524322:UZA524322 VIT524322:VIW524322 VSP524322:VSS524322 WCL524322:WCO524322 WMH524322:WMK524322 WWD524322:WWG524322 V589858:Y589858 JR589858:JU589858 TN589858:TQ589858 ADJ589858:ADM589858 ANF589858:ANI589858 AXB589858:AXE589858 BGX589858:BHA589858 BQT589858:BQW589858 CAP589858:CAS589858 CKL589858:CKO589858 CUH589858:CUK589858 DED589858:DEG589858 DNZ589858:DOC589858 DXV589858:DXY589858 EHR589858:EHU589858 ERN589858:ERQ589858 FBJ589858:FBM589858 FLF589858:FLI589858 FVB589858:FVE589858 GEX589858:GFA589858 GOT589858:GOW589858 GYP589858:GYS589858 HIL589858:HIO589858 HSH589858:HSK589858 ICD589858:ICG589858 ILZ589858:IMC589858 IVV589858:IVY589858 JFR589858:JFU589858 JPN589858:JPQ589858 JZJ589858:JZM589858 KJF589858:KJI589858 KTB589858:KTE589858 LCX589858:LDA589858 LMT589858:LMW589858 LWP589858:LWS589858 MGL589858:MGO589858 MQH589858:MQK589858 NAD589858:NAG589858 NJZ589858:NKC589858 NTV589858:NTY589858 ODR589858:ODU589858 ONN589858:ONQ589858 OXJ589858:OXM589858 PHF589858:PHI589858 PRB589858:PRE589858 QAX589858:QBA589858 QKT589858:QKW589858 QUP589858:QUS589858 REL589858:REO589858 ROH589858:ROK589858 RYD589858:RYG589858 SHZ589858:SIC589858 SRV589858:SRY589858 TBR589858:TBU589858 TLN589858:TLQ589858 TVJ589858:TVM589858 UFF589858:UFI589858 UPB589858:UPE589858 UYX589858:UZA589858 VIT589858:VIW589858 VSP589858:VSS589858 WCL589858:WCO589858 WMH589858:WMK589858 WWD589858:WWG589858 V655394:Y655394 JR655394:JU655394 TN655394:TQ655394 ADJ655394:ADM655394 ANF655394:ANI655394 AXB655394:AXE655394 BGX655394:BHA655394 BQT655394:BQW655394 CAP655394:CAS655394 CKL655394:CKO655394 CUH655394:CUK655394 DED655394:DEG655394 DNZ655394:DOC655394 DXV655394:DXY655394 EHR655394:EHU655394 ERN655394:ERQ655394 FBJ655394:FBM655394 FLF655394:FLI655394 FVB655394:FVE655394 GEX655394:GFA655394 GOT655394:GOW655394 GYP655394:GYS655394 HIL655394:HIO655394 HSH655394:HSK655394 ICD655394:ICG655394 ILZ655394:IMC655394 IVV655394:IVY655394 JFR655394:JFU655394 JPN655394:JPQ655394 JZJ655394:JZM655394 KJF655394:KJI655394 KTB655394:KTE655394 LCX655394:LDA655394 LMT655394:LMW655394 LWP655394:LWS655394 MGL655394:MGO655394 MQH655394:MQK655394 NAD655394:NAG655394 NJZ655394:NKC655394 NTV655394:NTY655394 ODR655394:ODU655394 ONN655394:ONQ655394 OXJ655394:OXM655394 PHF655394:PHI655394 PRB655394:PRE655394 QAX655394:QBA655394 QKT655394:QKW655394 QUP655394:QUS655394 REL655394:REO655394 ROH655394:ROK655394 RYD655394:RYG655394 SHZ655394:SIC655394 SRV655394:SRY655394 TBR655394:TBU655394 TLN655394:TLQ655394 TVJ655394:TVM655394 UFF655394:UFI655394 UPB655394:UPE655394 UYX655394:UZA655394 VIT655394:VIW655394 VSP655394:VSS655394 WCL655394:WCO655394 WMH655394:WMK655394 WWD655394:WWG655394 V720930:Y720930 JR720930:JU720930 TN720930:TQ720930 ADJ720930:ADM720930 ANF720930:ANI720930 AXB720930:AXE720930 BGX720930:BHA720930 BQT720930:BQW720930 CAP720930:CAS720930 CKL720930:CKO720930 CUH720930:CUK720930 DED720930:DEG720930 DNZ720930:DOC720930 DXV720930:DXY720930 EHR720930:EHU720930 ERN720930:ERQ720930 FBJ720930:FBM720930 FLF720930:FLI720930 FVB720930:FVE720930 GEX720930:GFA720930 GOT720930:GOW720930 GYP720930:GYS720930 HIL720930:HIO720930 HSH720930:HSK720930 ICD720930:ICG720930 ILZ720930:IMC720930 IVV720930:IVY720930 JFR720930:JFU720930 JPN720930:JPQ720930 JZJ720930:JZM720930 KJF720930:KJI720930 KTB720930:KTE720930 LCX720930:LDA720930 LMT720930:LMW720930 LWP720930:LWS720930 MGL720930:MGO720930 MQH720930:MQK720930 NAD720930:NAG720930 NJZ720930:NKC720930 NTV720930:NTY720930 ODR720930:ODU720930 ONN720930:ONQ720930 OXJ720930:OXM720930 PHF720930:PHI720930 PRB720930:PRE720930 QAX720930:QBA720930 QKT720930:QKW720930 QUP720930:QUS720930 REL720930:REO720930 ROH720930:ROK720930 RYD720930:RYG720930 SHZ720930:SIC720930 SRV720930:SRY720930 TBR720930:TBU720930 TLN720930:TLQ720930 TVJ720930:TVM720930 UFF720930:UFI720930 UPB720930:UPE720930 UYX720930:UZA720930 VIT720930:VIW720930 VSP720930:VSS720930 WCL720930:WCO720930 WMH720930:WMK720930 WWD720930:WWG720930 V786466:Y786466 JR786466:JU786466 TN786466:TQ786466 ADJ786466:ADM786466 ANF786466:ANI786466 AXB786466:AXE786466 BGX786466:BHA786466 BQT786466:BQW786466 CAP786466:CAS786466 CKL786466:CKO786466 CUH786466:CUK786466 DED786466:DEG786466 DNZ786466:DOC786466 DXV786466:DXY786466 EHR786466:EHU786466 ERN786466:ERQ786466 FBJ786466:FBM786466 FLF786466:FLI786466 FVB786466:FVE786466 GEX786466:GFA786466 GOT786466:GOW786466 GYP786466:GYS786466 HIL786466:HIO786466 HSH786466:HSK786466 ICD786466:ICG786466 ILZ786466:IMC786466 IVV786466:IVY786466 JFR786466:JFU786466 JPN786466:JPQ786466 JZJ786466:JZM786466 KJF786466:KJI786466 KTB786466:KTE786466 LCX786466:LDA786466 LMT786466:LMW786466 LWP786466:LWS786466 MGL786466:MGO786466 MQH786466:MQK786466 NAD786466:NAG786466 NJZ786466:NKC786466 NTV786466:NTY786466 ODR786466:ODU786466 ONN786466:ONQ786466 OXJ786466:OXM786466 PHF786466:PHI786466 PRB786466:PRE786466 QAX786466:QBA786466 QKT786466:QKW786466 QUP786466:QUS786466 REL786466:REO786466 ROH786466:ROK786466 RYD786466:RYG786466 SHZ786466:SIC786466 SRV786466:SRY786466 TBR786466:TBU786466 TLN786466:TLQ786466 TVJ786466:TVM786466 UFF786466:UFI786466 UPB786466:UPE786466 UYX786466:UZA786466 VIT786466:VIW786466 VSP786466:VSS786466 WCL786466:WCO786466 WMH786466:WMK786466 WWD786466:WWG786466 V852002:Y852002 JR852002:JU852002 TN852002:TQ852002 ADJ852002:ADM852002 ANF852002:ANI852002 AXB852002:AXE852002 BGX852002:BHA852002 BQT852002:BQW852002 CAP852002:CAS852002 CKL852002:CKO852002 CUH852002:CUK852002 DED852002:DEG852002 DNZ852002:DOC852002 DXV852002:DXY852002 EHR852002:EHU852002 ERN852002:ERQ852002 FBJ852002:FBM852002 FLF852002:FLI852002 FVB852002:FVE852002 GEX852002:GFA852002 GOT852002:GOW852002 GYP852002:GYS852002 HIL852002:HIO852002 HSH852002:HSK852002 ICD852002:ICG852002 ILZ852002:IMC852002 IVV852002:IVY852002 JFR852002:JFU852002 JPN852002:JPQ852002 JZJ852002:JZM852002 KJF852002:KJI852002 KTB852002:KTE852002 LCX852002:LDA852002 LMT852002:LMW852002 LWP852002:LWS852002 MGL852002:MGO852002 MQH852002:MQK852002 NAD852002:NAG852002 NJZ852002:NKC852002 NTV852002:NTY852002 ODR852002:ODU852002 ONN852002:ONQ852002 OXJ852002:OXM852002 PHF852002:PHI852002 PRB852002:PRE852002 QAX852002:QBA852002 QKT852002:QKW852002 QUP852002:QUS852002 REL852002:REO852002 ROH852002:ROK852002 RYD852002:RYG852002 SHZ852002:SIC852002 SRV852002:SRY852002 TBR852002:TBU852002 TLN852002:TLQ852002 TVJ852002:TVM852002 UFF852002:UFI852002 UPB852002:UPE852002 UYX852002:UZA852002 VIT852002:VIW852002 VSP852002:VSS852002 WCL852002:WCO852002 WMH852002:WMK852002 WWD852002:WWG852002 V917538:Y917538 JR917538:JU917538 TN917538:TQ917538 ADJ917538:ADM917538 ANF917538:ANI917538 AXB917538:AXE917538 BGX917538:BHA917538 BQT917538:BQW917538 CAP917538:CAS917538 CKL917538:CKO917538 CUH917538:CUK917538 DED917538:DEG917538 DNZ917538:DOC917538 DXV917538:DXY917538 EHR917538:EHU917538 ERN917538:ERQ917538 FBJ917538:FBM917538 FLF917538:FLI917538 FVB917538:FVE917538 GEX917538:GFA917538 GOT917538:GOW917538 GYP917538:GYS917538 HIL917538:HIO917538 HSH917538:HSK917538 ICD917538:ICG917538 ILZ917538:IMC917538 IVV917538:IVY917538 JFR917538:JFU917538 JPN917538:JPQ917538 JZJ917538:JZM917538 KJF917538:KJI917538 KTB917538:KTE917538 LCX917538:LDA917538 LMT917538:LMW917538 LWP917538:LWS917538 MGL917538:MGO917538 MQH917538:MQK917538 NAD917538:NAG917538 NJZ917538:NKC917538 NTV917538:NTY917538 ODR917538:ODU917538 ONN917538:ONQ917538 OXJ917538:OXM917538 PHF917538:PHI917538 PRB917538:PRE917538 QAX917538:QBA917538 QKT917538:QKW917538 QUP917538:QUS917538 REL917538:REO917538 ROH917538:ROK917538 RYD917538:RYG917538 SHZ917538:SIC917538 SRV917538:SRY917538 TBR917538:TBU917538 TLN917538:TLQ917538 TVJ917538:TVM917538 UFF917538:UFI917538 UPB917538:UPE917538 UYX917538:UZA917538 VIT917538:VIW917538 VSP917538:VSS917538 WCL917538:WCO917538 WMH917538:WMK917538 WWD917538:WWG917538 V983074:Y983074 JR983074:JU983074 TN983074:TQ983074 ADJ983074:ADM983074 ANF983074:ANI983074 AXB983074:AXE983074 BGX983074:BHA983074 BQT983074:BQW983074 CAP983074:CAS983074 CKL983074:CKO983074 CUH983074:CUK983074 DED983074:DEG983074 DNZ983074:DOC983074 DXV983074:DXY983074 EHR983074:EHU983074 ERN983074:ERQ983074 FBJ983074:FBM983074 FLF983074:FLI983074 FVB983074:FVE983074 GEX983074:GFA983074 GOT983074:GOW983074 GYP983074:GYS983074 HIL983074:HIO983074 HSH983074:HSK983074 ICD983074:ICG983074 ILZ983074:IMC983074 IVV983074:IVY983074 JFR983074:JFU983074 JPN983074:JPQ983074 JZJ983074:JZM983074 KJF983074:KJI983074 KTB983074:KTE983074 LCX983074:LDA983074 LMT983074:LMW983074 LWP983074:LWS983074 MGL983074:MGO983074 MQH983074:MQK983074 NAD983074:NAG983074 NJZ983074:NKC983074 NTV983074:NTY983074 ODR983074:ODU983074 ONN983074:ONQ983074 OXJ983074:OXM983074 PHF983074:PHI983074 PRB983074:PRE983074 QAX983074:QBA983074 QKT983074:QKW983074 QUP983074:QUS983074 REL983074:REO983074 ROH983074:ROK983074 RYD983074:RYG983074 SHZ983074:SIC983074 SRV983074:SRY983074 TBR983074:TBU983074 TLN983074:TLQ983074 TVJ983074:TVM983074 UFF983074:UFI983074 UPB983074:UPE983074 UYX983074:UZA983074 VIT983074:VIW983074 VSP983074:VSS983074 WCL983074:WCO983074 WMH983074:WMK983074 WWD983074:WWG983074 V32:Y32 JR32:JU32 TN32:TQ32 ADJ32:ADM32 ANF32:ANI32 AXB32:AXE32 BGX32:BHA32 BQT32:BQW32 CAP32:CAS32 CKL32:CKO32 CUH32:CUK32 DED32:DEG32 DNZ32:DOC32 DXV32:DXY32 EHR32:EHU32 ERN32:ERQ32 FBJ32:FBM32 FLF32:FLI32 FVB32:FVE32 GEX32:GFA32 GOT32:GOW32 GYP32:GYS32 HIL32:HIO32 HSH32:HSK32 ICD32:ICG32 ILZ32:IMC32 IVV32:IVY32 JFR32:JFU32 JPN32:JPQ32 JZJ32:JZM32 KJF32:KJI32 KTB32:KTE32 LCX32:LDA32 LMT32:LMW32 LWP32:LWS32 MGL32:MGO32 MQH32:MQK32 NAD32:NAG32 NJZ32:NKC32 NTV32:NTY32 ODR32:ODU32 ONN32:ONQ32 OXJ32:OXM32 PHF32:PHI32 PRB32:PRE32 QAX32:QBA32 QKT32:QKW32 QUP32:QUS32 REL32:REO32 ROH32:ROK32 RYD32:RYG32 SHZ32:SIC32 SRV32:SRY32 TBR32:TBU32 TLN32:TLQ32 TVJ32:TVM32 UFF32:UFI32 UPB32:UPE32 UYX32:UZA32 VIT32:VIW32 VSP32:VSS32 WCL32:WCO32 WMH32:WMK32 WWD32:WWG32 V65568:Y65568 JR65568:JU65568 TN65568:TQ65568 ADJ65568:ADM65568 ANF65568:ANI65568 AXB65568:AXE65568 BGX65568:BHA65568 BQT65568:BQW65568 CAP65568:CAS65568 CKL65568:CKO65568 CUH65568:CUK65568 DED65568:DEG65568 DNZ65568:DOC65568 DXV65568:DXY65568 EHR65568:EHU65568 ERN65568:ERQ65568 FBJ65568:FBM65568 FLF65568:FLI65568 FVB65568:FVE65568 GEX65568:GFA65568 GOT65568:GOW65568 GYP65568:GYS65568 HIL65568:HIO65568 HSH65568:HSK65568 ICD65568:ICG65568 ILZ65568:IMC65568 IVV65568:IVY65568 JFR65568:JFU65568 JPN65568:JPQ65568 JZJ65568:JZM65568 KJF65568:KJI65568 KTB65568:KTE65568 LCX65568:LDA65568 LMT65568:LMW65568 LWP65568:LWS65568 MGL65568:MGO65568 MQH65568:MQK65568 NAD65568:NAG65568 NJZ65568:NKC65568 NTV65568:NTY65568 ODR65568:ODU65568 ONN65568:ONQ65568 OXJ65568:OXM65568 PHF65568:PHI65568 PRB65568:PRE65568 QAX65568:QBA65568 QKT65568:QKW65568 QUP65568:QUS65568 REL65568:REO65568 ROH65568:ROK65568 RYD65568:RYG65568 SHZ65568:SIC65568 SRV65568:SRY65568 TBR65568:TBU65568 TLN65568:TLQ65568 TVJ65568:TVM65568 UFF65568:UFI65568 UPB65568:UPE65568 UYX65568:UZA65568 VIT65568:VIW65568 VSP65568:VSS65568 WCL65568:WCO65568 WMH65568:WMK65568 WWD65568:WWG65568 V131104:Y131104 JR131104:JU131104 TN131104:TQ131104 ADJ131104:ADM131104 ANF131104:ANI131104 AXB131104:AXE131104 BGX131104:BHA131104 BQT131104:BQW131104 CAP131104:CAS131104 CKL131104:CKO131104 CUH131104:CUK131104 DED131104:DEG131104 DNZ131104:DOC131104 DXV131104:DXY131104 EHR131104:EHU131104 ERN131104:ERQ131104 FBJ131104:FBM131104 FLF131104:FLI131104 FVB131104:FVE131104 GEX131104:GFA131104 GOT131104:GOW131104 GYP131104:GYS131104 HIL131104:HIO131104 HSH131104:HSK131104 ICD131104:ICG131104 ILZ131104:IMC131104 IVV131104:IVY131104 JFR131104:JFU131104 JPN131104:JPQ131104 JZJ131104:JZM131104 KJF131104:KJI131104 KTB131104:KTE131104 LCX131104:LDA131104 LMT131104:LMW131104 LWP131104:LWS131104 MGL131104:MGO131104 MQH131104:MQK131104 NAD131104:NAG131104 NJZ131104:NKC131104 NTV131104:NTY131104 ODR131104:ODU131104 ONN131104:ONQ131104 OXJ131104:OXM131104 PHF131104:PHI131104 PRB131104:PRE131104 QAX131104:QBA131104 QKT131104:QKW131104 QUP131104:QUS131104 REL131104:REO131104 ROH131104:ROK131104 RYD131104:RYG131104 SHZ131104:SIC131104 SRV131104:SRY131104 TBR131104:TBU131104 TLN131104:TLQ131104 TVJ131104:TVM131104 UFF131104:UFI131104 UPB131104:UPE131104 UYX131104:UZA131104 VIT131104:VIW131104 VSP131104:VSS131104 WCL131104:WCO131104 WMH131104:WMK131104 WWD131104:WWG131104 V196640:Y196640 JR196640:JU196640 TN196640:TQ196640 ADJ196640:ADM196640 ANF196640:ANI196640 AXB196640:AXE196640 BGX196640:BHA196640 BQT196640:BQW196640 CAP196640:CAS196640 CKL196640:CKO196640 CUH196640:CUK196640 DED196640:DEG196640 DNZ196640:DOC196640 DXV196640:DXY196640 EHR196640:EHU196640 ERN196640:ERQ196640 FBJ196640:FBM196640 FLF196640:FLI196640 FVB196640:FVE196640 GEX196640:GFA196640 GOT196640:GOW196640 GYP196640:GYS196640 HIL196640:HIO196640 HSH196640:HSK196640 ICD196640:ICG196640 ILZ196640:IMC196640 IVV196640:IVY196640 JFR196640:JFU196640 JPN196640:JPQ196640 JZJ196640:JZM196640 KJF196640:KJI196640 KTB196640:KTE196640 LCX196640:LDA196640 LMT196640:LMW196640 LWP196640:LWS196640 MGL196640:MGO196640 MQH196640:MQK196640 NAD196640:NAG196640 NJZ196640:NKC196640 NTV196640:NTY196640 ODR196640:ODU196640 ONN196640:ONQ196640 OXJ196640:OXM196640 PHF196640:PHI196640 PRB196640:PRE196640 QAX196640:QBA196640 QKT196640:QKW196640 QUP196640:QUS196640 REL196640:REO196640 ROH196640:ROK196640 RYD196640:RYG196640 SHZ196640:SIC196640 SRV196640:SRY196640 TBR196640:TBU196640 TLN196640:TLQ196640 TVJ196640:TVM196640 UFF196640:UFI196640 UPB196640:UPE196640 UYX196640:UZA196640 VIT196640:VIW196640 VSP196640:VSS196640 WCL196640:WCO196640 WMH196640:WMK196640 WWD196640:WWG196640 V262176:Y262176 JR262176:JU262176 TN262176:TQ262176 ADJ262176:ADM262176 ANF262176:ANI262176 AXB262176:AXE262176 BGX262176:BHA262176 BQT262176:BQW262176 CAP262176:CAS262176 CKL262176:CKO262176 CUH262176:CUK262176 DED262176:DEG262176 DNZ262176:DOC262176 DXV262176:DXY262176 EHR262176:EHU262176 ERN262176:ERQ262176 FBJ262176:FBM262176 FLF262176:FLI262176 FVB262176:FVE262176 GEX262176:GFA262176 GOT262176:GOW262176 GYP262176:GYS262176 HIL262176:HIO262176 HSH262176:HSK262176 ICD262176:ICG262176 ILZ262176:IMC262176 IVV262176:IVY262176 JFR262176:JFU262176 JPN262176:JPQ262176 JZJ262176:JZM262176 KJF262176:KJI262176 KTB262176:KTE262176 LCX262176:LDA262176 LMT262176:LMW262176 LWP262176:LWS262176 MGL262176:MGO262176 MQH262176:MQK262176 NAD262176:NAG262176 NJZ262176:NKC262176 NTV262176:NTY262176 ODR262176:ODU262176 ONN262176:ONQ262176 OXJ262176:OXM262176 PHF262176:PHI262176 PRB262176:PRE262176 QAX262176:QBA262176 QKT262176:QKW262176 QUP262176:QUS262176 REL262176:REO262176 ROH262176:ROK262176 RYD262176:RYG262176 SHZ262176:SIC262176 SRV262176:SRY262176 TBR262176:TBU262176 TLN262176:TLQ262176 TVJ262176:TVM262176 UFF262176:UFI262176 UPB262176:UPE262176 UYX262176:UZA262176 VIT262176:VIW262176 VSP262176:VSS262176 WCL262176:WCO262176 WMH262176:WMK262176 WWD262176:WWG262176 V327712:Y327712 JR327712:JU327712 TN327712:TQ327712 ADJ327712:ADM327712 ANF327712:ANI327712 AXB327712:AXE327712 BGX327712:BHA327712 BQT327712:BQW327712 CAP327712:CAS327712 CKL327712:CKO327712 CUH327712:CUK327712 DED327712:DEG327712 DNZ327712:DOC327712 DXV327712:DXY327712 EHR327712:EHU327712 ERN327712:ERQ327712 FBJ327712:FBM327712 FLF327712:FLI327712 FVB327712:FVE327712 GEX327712:GFA327712 GOT327712:GOW327712 GYP327712:GYS327712 HIL327712:HIO327712 HSH327712:HSK327712 ICD327712:ICG327712 ILZ327712:IMC327712 IVV327712:IVY327712 JFR327712:JFU327712 JPN327712:JPQ327712 JZJ327712:JZM327712 KJF327712:KJI327712 KTB327712:KTE327712 LCX327712:LDA327712 LMT327712:LMW327712 LWP327712:LWS327712 MGL327712:MGO327712 MQH327712:MQK327712 NAD327712:NAG327712 NJZ327712:NKC327712 NTV327712:NTY327712 ODR327712:ODU327712 ONN327712:ONQ327712 OXJ327712:OXM327712 PHF327712:PHI327712 PRB327712:PRE327712 QAX327712:QBA327712 QKT327712:QKW327712 QUP327712:QUS327712 REL327712:REO327712 ROH327712:ROK327712 RYD327712:RYG327712 SHZ327712:SIC327712 SRV327712:SRY327712 TBR327712:TBU327712 TLN327712:TLQ327712 TVJ327712:TVM327712 UFF327712:UFI327712 UPB327712:UPE327712 UYX327712:UZA327712 VIT327712:VIW327712 VSP327712:VSS327712 WCL327712:WCO327712 WMH327712:WMK327712 WWD327712:WWG327712 V393248:Y393248 JR393248:JU393248 TN393248:TQ393248 ADJ393248:ADM393248 ANF393248:ANI393248 AXB393248:AXE393248 BGX393248:BHA393248 BQT393248:BQW393248 CAP393248:CAS393248 CKL393248:CKO393248 CUH393248:CUK393248 DED393248:DEG393248 DNZ393248:DOC393248 DXV393248:DXY393248 EHR393248:EHU393248 ERN393248:ERQ393248 FBJ393248:FBM393248 FLF393248:FLI393248 FVB393248:FVE393248 GEX393248:GFA393248 GOT393248:GOW393248 GYP393248:GYS393248 HIL393248:HIO393248 HSH393248:HSK393248 ICD393248:ICG393248 ILZ393248:IMC393248 IVV393248:IVY393248 JFR393248:JFU393248 JPN393248:JPQ393248 JZJ393248:JZM393248 KJF393248:KJI393248 KTB393248:KTE393248 LCX393248:LDA393248 LMT393248:LMW393248 LWP393248:LWS393248 MGL393248:MGO393248 MQH393248:MQK393248 NAD393248:NAG393248 NJZ393248:NKC393248 NTV393248:NTY393248 ODR393248:ODU393248 ONN393248:ONQ393248 OXJ393248:OXM393248 PHF393248:PHI393248 PRB393248:PRE393248 QAX393248:QBA393248 QKT393248:QKW393248 QUP393248:QUS393248 REL393248:REO393248 ROH393248:ROK393248 RYD393248:RYG393248 SHZ393248:SIC393248 SRV393248:SRY393248 TBR393248:TBU393248 TLN393248:TLQ393248 TVJ393248:TVM393248 UFF393248:UFI393248 UPB393248:UPE393248 UYX393248:UZA393248 VIT393248:VIW393248 VSP393248:VSS393248 WCL393248:WCO393248 WMH393248:WMK393248 WWD393248:WWG393248 V458784:Y458784 JR458784:JU458784 TN458784:TQ458784 ADJ458784:ADM458784 ANF458784:ANI458784 AXB458784:AXE458784 BGX458784:BHA458784 BQT458784:BQW458784 CAP458784:CAS458784 CKL458784:CKO458784 CUH458784:CUK458784 DED458784:DEG458784 DNZ458784:DOC458784 DXV458784:DXY458784 EHR458784:EHU458784 ERN458784:ERQ458784 FBJ458784:FBM458784 FLF458784:FLI458784 FVB458784:FVE458784 GEX458784:GFA458784 GOT458784:GOW458784 GYP458784:GYS458784 HIL458784:HIO458784 HSH458784:HSK458784 ICD458784:ICG458784 ILZ458784:IMC458784 IVV458784:IVY458784 JFR458784:JFU458784 JPN458784:JPQ458784 JZJ458784:JZM458784 KJF458784:KJI458784 KTB458784:KTE458784 LCX458784:LDA458784 LMT458784:LMW458784 LWP458784:LWS458784 MGL458784:MGO458784 MQH458784:MQK458784 NAD458784:NAG458784 NJZ458784:NKC458784 NTV458784:NTY458784 ODR458784:ODU458784 ONN458784:ONQ458784 OXJ458784:OXM458784 PHF458784:PHI458784 PRB458784:PRE458784 QAX458784:QBA458784 QKT458784:QKW458784 QUP458784:QUS458784 REL458784:REO458784 ROH458784:ROK458784 RYD458784:RYG458784 SHZ458784:SIC458784 SRV458784:SRY458784 TBR458784:TBU458784 TLN458784:TLQ458784 TVJ458784:TVM458784 UFF458784:UFI458784 UPB458784:UPE458784 UYX458784:UZA458784 VIT458784:VIW458784 VSP458784:VSS458784 WCL458784:WCO458784 WMH458784:WMK458784 WWD458784:WWG458784 V524320:Y524320 JR524320:JU524320 TN524320:TQ524320 ADJ524320:ADM524320 ANF524320:ANI524320 AXB524320:AXE524320 BGX524320:BHA524320 BQT524320:BQW524320 CAP524320:CAS524320 CKL524320:CKO524320 CUH524320:CUK524320 DED524320:DEG524320 DNZ524320:DOC524320 DXV524320:DXY524320 EHR524320:EHU524320 ERN524320:ERQ524320 FBJ524320:FBM524320 FLF524320:FLI524320 FVB524320:FVE524320 GEX524320:GFA524320 GOT524320:GOW524320 GYP524320:GYS524320 HIL524320:HIO524320 HSH524320:HSK524320 ICD524320:ICG524320 ILZ524320:IMC524320 IVV524320:IVY524320 JFR524320:JFU524320 JPN524320:JPQ524320 JZJ524320:JZM524320 KJF524320:KJI524320 KTB524320:KTE524320 LCX524320:LDA524320 LMT524320:LMW524320 LWP524320:LWS524320 MGL524320:MGO524320 MQH524320:MQK524320 NAD524320:NAG524320 NJZ524320:NKC524320 NTV524320:NTY524320 ODR524320:ODU524320 ONN524320:ONQ524320 OXJ524320:OXM524320 PHF524320:PHI524320 PRB524320:PRE524320 QAX524320:QBA524320 QKT524320:QKW524320 QUP524320:QUS524320 REL524320:REO524320 ROH524320:ROK524320 RYD524320:RYG524320 SHZ524320:SIC524320 SRV524320:SRY524320 TBR524320:TBU524320 TLN524320:TLQ524320 TVJ524320:TVM524320 UFF524320:UFI524320 UPB524320:UPE524320 UYX524320:UZA524320 VIT524320:VIW524320 VSP524320:VSS524320 WCL524320:WCO524320 WMH524320:WMK524320 WWD524320:WWG524320 V589856:Y589856 JR589856:JU589856 TN589856:TQ589856 ADJ589856:ADM589856 ANF589856:ANI589856 AXB589856:AXE589856 BGX589856:BHA589856 BQT589856:BQW589856 CAP589856:CAS589856 CKL589856:CKO589856 CUH589856:CUK589856 DED589856:DEG589856 DNZ589856:DOC589856 DXV589856:DXY589856 EHR589856:EHU589856 ERN589856:ERQ589856 FBJ589856:FBM589856 FLF589856:FLI589856 FVB589856:FVE589856 GEX589856:GFA589856 GOT589856:GOW589856 GYP589856:GYS589856 HIL589856:HIO589856 HSH589856:HSK589856 ICD589856:ICG589856 ILZ589856:IMC589856 IVV589856:IVY589856 JFR589856:JFU589856 JPN589856:JPQ589856 JZJ589856:JZM589856 KJF589856:KJI589856 KTB589856:KTE589856 LCX589856:LDA589856 LMT589856:LMW589856 LWP589856:LWS589856 MGL589856:MGO589856 MQH589856:MQK589856 NAD589856:NAG589856 NJZ589856:NKC589856 NTV589856:NTY589856 ODR589856:ODU589856 ONN589856:ONQ589856 OXJ589856:OXM589856 PHF589856:PHI589856 PRB589856:PRE589856 QAX589856:QBA589856 QKT589856:QKW589856 QUP589856:QUS589856 REL589856:REO589856 ROH589856:ROK589856 RYD589856:RYG589856 SHZ589856:SIC589856 SRV589856:SRY589856 TBR589856:TBU589856 TLN589856:TLQ589856 TVJ589856:TVM589856 UFF589856:UFI589856 UPB589856:UPE589856 UYX589856:UZA589856 VIT589856:VIW589856 VSP589856:VSS589856 WCL589856:WCO589856 WMH589856:WMK589856 WWD589856:WWG589856 V655392:Y655392 JR655392:JU655392 TN655392:TQ655392 ADJ655392:ADM655392 ANF655392:ANI655392 AXB655392:AXE655392 BGX655392:BHA655392 BQT655392:BQW655392 CAP655392:CAS655392 CKL655392:CKO655392 CUH655392:CUK655392 DED655392:DEG655392 DNZ655392:DOC655392 DXV655392:DXY655392 EHR655392:EHU655392 ERN655392:ERQ655392 FBJ655392:FBM655392 FLF655392:FLI655392 FVB655392:FVE655392 GEX655392:GFA655392 GOT655392:GOW655392 GYP655392:GYS655392 HIL655392:HIO655392 HSH655392:HSK655392 ICD655392:ICG655392 ILZ655392:IMC655392 IVV655392:IVY655392 JFR655392:JFU655392 JPN655392:JPQ655392 JZJ655392:JZM655392 KJF655392:KJI655392 KTB655392:KTE655392 LCX655392:LDA655392 LMT655392:LMW655392 LWP655392:LWS655392 MGL655392:MGO655392 MQH655392:MQK655392 NAD655392:NAG655392 NJZ655392:NKC655392 NTV655392:NTY655392 ODR655392:ODU655392 ONN655392:ONQ655392 OXJ655392:OXM655392 PHF655392:PHI655392 PRB655392:PRE655392 QAX655392:QBA655392 QKT655392:QKW655392 QUP655392:QUS655392 REL655392:REO655392 ROH655392:ROK655392 RYD655392:RYG655392 SHZ655392:SIC655392 SRV655392:SRY655392 TBR655392:TBU655392 TLN655392:TLQ655392 TVJ655392:TVM655392 UFF655392:UFI655392 UPB655392:UPE655392 UYX655392:UZA655392 VIT655392:VIW655392 VSP655392:VSS655392 WCL655392:WCO655392 WMH655392:WMK655392 WWD655392:WWG655392 V720928:Y720928 JR720928:JU720928 TN720928:TQ720928 ADJ720928:ADM720928 ANF720928:ANI720928 AXB720928:AXE720928 BGX720928:BHA720928 BQT720928:BQW720928 CAP720928:CAS720928 CKL720928:CKO720928 CUH720928:CUK720928 DED720928:DEG720928 DNZ720928:DOC720928 DXV720928:DXY720928 EHR720928:EHU720928 ERN720928:ERQ720928 FBJ720928:FBM720928 FLF720928:FLI720928 FVB720928:FVE720928 GEX720928:GFA720928 GOT720928:GOW720928 GYP720928:GYS720928 HIL720928:HIO720928 HSH720928:HSK720928 ICD720928:ICG720928 ILZ720928:IMC720928 IVV720928:IVY720928 JFR720928:JFU720928 JPN720928:JPQ720928 JZJ720928:JZM720928 KJF720928:KJI720928 KTB720928:KTE720928 LCX720928:LDA720928 LMT720928:LMW720928 LWP720928:LWS720928 MGL720928:MGO720928 MQH720928:MQK720928 NAD720928:NAG720928 NJZ720928:NKC720928 NTV720928:NTY720928 ODR720928:ODU720928 ONN720928:ONQ720928 OXJ720928:OXM720928 PHF720928:PHI720928 PRB720928:PRE720928 QAX720928:QBA720928 QKT720928:QKW720928 QUP720928:QUS720928 REL720928:REO720928 ROH720928:ROK720928 RYD720928:RYG720928 SHZ720928:SIC720928 SRV720928:SRY720928 TBR720928:TBU720928 TLN720928:TLQ720928 TVJ720928:TVM720928 UFF720928:UFI720928 UPB720928:UPE720928 UYX720928:UZA720928 VIT720928:VIW720928 VSP720928:VSS720928 WCL720928:WCO720928 WMH720928:WMK720928 WWD720928:WWG720928 V786464:Y786464 JR786464:JU786464 TN786464:TQ786464 ADJ786464:ADM786464 ANF786464:ANI786464 AXB786464:AXE786464 BGX786464:BHA786464 BQT786464:BQW786464 CAP786464:CAS786464 CKL786464:CKO786464 CUH786464:CUK786464 DED786464:DEG786464 DNZ786464:DOC786464 DXV786464:DXY786464 EHR786464:EHU786464 ERN786464:ERQ786464 FBJ786464:FBM786464 FLF786464:FLI786464 FVB786464:FVE786464 GEX786464:GFA786464 GOT786464:GOW786464 GYP786464:GYS786464 HIL786464:HIO786464 HSH786464:HSK786464 ICD786464:ICG786464 ILZ786464:IMC786464 IVV786464:IVY786464 JFR786464:JFU786464 JPN786464:JPQ786464 JZJ786464:JZM786464 KJF786464:KJI786464 KTB786464:KTE786464 LCX786464:LDA786464 LMT786464:LMW786464 LWP786464:LWS786464 MGL786464:MGO786464 MQH786464:MQK786464 NAD786464:NAG786464 NJZ786464:NKC786464 NTV786464:NTY786464 ODR786464:ODU786464 ONN786464:ONQ786464 OXJ786464:OXM786464 PHF786464:PHI786464 PRB786464:PRE786464 QAX786464:QBA786464 QKT786464:QKW786464 QUP786464:QUS786464 REL786464:REO786464 ROH786464:ROK786464 RYD786464:RYG786464 SHZ786464:SIC786464 SRV786464:SRY786464 TBR786464:TBU786464 TLN786464:TLQ786464 TVJ786464:TVM786464 UFF786464:UFI786464 UPB786464:UPE786464 UYX786464:UZA786464 VIT786464:VIW786464 VSP786464:VSS786464 WCL786464:WCO786464 WMH786464:WMK786464 WWD786464:WWG786464 V852000:Y852000 JR852000:JU852000 TN852000:TQ852000 ADJ852000:ADM852000 ANF852000:ANI852000 AXB852000:AXE852000 BGX852000:BHA852000 BQT852000:BQW852000 CAP852000:CAS852000 CKL852000:CKO852000 CUH852000:CUK852000 DED852000:DEG852000 DNZ852000:DOC852000 DXV852000:DXY852000 EHR852000:EHU852000 ERN852000:ERQ852000 FBJ852000:FBM852000 FLF852000:FLI852000 FVB852000:FVE852000 GEX852000:GFA852000 GOT852000:GOW852000 GYP852000:GYS852000 HIL852000:HIO852000 HSH852000:HSK852000 ICD852000:ICG852000 ILZ852000:IMC852000 IVV852000:IVY852000 JFR852000:JFU852000 JPN852000:JPQ852000 JZJ852000:JZM852000 KJF852000:KJI852000 KTB852000:KTE852000 LCX852000:LDA852000 LMT852000:LMW852000 LWP852000:LWS852000 MGL852000:MGO852000 MQH852000:MQK852000 NAD852000:NAG852000 NJZ852000:NKC852000 NTV852000:NTY852000 ODR852000:ODU852000 ONN852000:ONQ852000 OXJ852000:OXM852000 PHF852000:PHI852000 PRB852000:PRE852000 QAX852000:QBA852000 QKT852000:QKW852000 QUP852000:QUS852000 REL852000:REO852000 ROH852000:ROK852000 RYD852000:RYG852000 SHZ852000:SIC852000 SRV852000:SRY852000 TBR852000:TBU852000 TLN852000:TLQ852000 TVJ852000:TVM852000 UFF852000:UFI852000 UPB852000:UPE852000 UYX852000:UZA852000 VIT852000:VIW852000 VSP852000:VSS852000 WCL852000:WCO852000 WMH852000:WMK852000 WWD852000:WWG852000 V917536:Y917536 JR917536:JU917536 TN917536:TQ917536 ADJ917536:ADM917536 ANF917536:ANI917536 AXB917536:AXE917536 BGX917536:BHA917536 BQT917536:BQW917536 CAP917536:CAS917536 CKL917536:CKO917536 CUH917536:CUK917536 DED917536:DEG917536 DNZ917536:DOC917536 DXV917536:DXY917536 EHR917536:EHU917536 ERN917536:ERQ917536 FBJ917536:FBM917536 FLF917536:FLI917536 FVB917536:FVE917536 GEX917536:GFA917536 GOT917536:GOW917536 GYP917536:GYS917536 HIL917536:HIO917536 HSH917536:HSK917536 ICD917536:ICG917536 ILZ917536:IMC917536 IVV917536:IVY917536 JFR917536:JFU917536 JPN917536:JPQ917536 JZJ917536:JZM917536 KJF917536:KJI917536 KTB917536:KTE917536 LCX917536:LDA917536 LMT917536:LMW917536 LWP917536:LWS917536 MGL917536:MGO917536 MQH917536:MQK917536 NAD917536:NAG917536 NJZ917536:NKC917536 NTV917536:NTY917536 ODR917536:ODU917536 ONN917536:ONQ917536 OXJ917536:OXM917536 PHF917536:PHI917536 PRB917536:PRE917536 QAX917536:QBA917536 QKT917536:QKW917536 QUP917536:QUS917536 REL917536:REO917536 ROH917536:ROK917536 RYD917536:RYG917536 SHZ917536:SIC917536 SRV917536:SRY917536 TBR917536:TBU917536 TLN917536:TLQ917536 TVJ917536:TVM917536 UFF917536:UFI917536 UPB917536:UPE917536 UYX917536:UZA917536 VIT917536:VIW917536 VSP917536:VSS917536 WCL917536:WCO917536 WMH917536:WMK917536 WWD917536:WWG917536 V983072:Y983072 JR983072:JU983072 TN983072:TQ983072 ADJ983072:ADM983072 ANF983072:ANI983072 AXB983072:AXE983072 BGX983072:BHA983072 BQT983072:BQW983072 CAP983072:CAS983072 CKL983072:CKO983072 CUH983072:CUK983072 DED983072:DEG983072 DNZ983072:DOC983072 DXV983072:DXY983072 EHR983072:EHU983072 ERN983072:ERQ983072 FBJ983072:FBM983072 FLF983072:FLI983072 FVB983072:FVE983072 GEX983072:GFA983072 GOT983072:GOW983072 GYP983072:GYS983072 HIL983072:HIO983072 HSH983072:HSK983072 ICD983072:ICG983072 ILZ983072:IMC983072 IVV983072:IVY983072 JFR983072:JFU983072 JPN983072:JPQ983072 JZJ983072:JZM983072 KJF983072:KJI983072 KTB983072:KTE983072 LCX983072:LDA983072 LMT983072:LMW983072 LWP983072:LWS983072 MGL983072:MGO983072 MQH983072:MQK983072 NAD983072:NAG983072 NJZ983072:NKC983072 NTV983072:NTY983072 ODR983072:ODU983072 ONN983072:ONQ983072 OXJ983072:OXM983072 PHF983072:PHI983072 PRB983072:PRE983072 QAX983072:QBA983072 QKT983072:QKW983072 QUP983072:QUS983072 REL983072:REO983072 ROH983072:ROK983072 RYD983072:RYG983072 SHZ983072:SIC983072 SRV983072:SRY983072 TBR983072:TBU983072 TLN983072:TLQ983072 TVJ983072:TVM983072 UFF983072:UFI983072 UPB983072:UPE983072 UYX983072:UZA983072 VIT983072:VIW983072 VSP983072:VSS983072 WCL983072:WCO983072 WMH983072:WMK983072 WWD983072:WWG983072 V30:Y30 JR30:JU30 TN30:TQ30 ADJ30:ADM30 ANF30:ANI30 AXB30:AXE30 BGX30:BHA30 BQT30:BQW30 CAP30:CAS30 CKL30:CKO30 CUH30:CUK30 DED30:DEG30 DNZ30:DOC30 DXV30:DXY30 EHR30:EHU30 ERN30:ERQ30 FBJ30:FBM30 FLF30:FLI30 FVB30:FVE30 GEX30:GFA30 GOT30:GOW30 GYP30:GYS30 HIL30:HIO30 HSH30:HSK30 ICD30:ICG30 ILZ30:IMC30 IVV30:IVY30 JFR30:JFU30 JPN30:JPQ30 JZJ30:JZM30 KJF30:KJI30 KTB30:KTE30 LCX30:LDA30 LMT30:LMW30 LWP30:LWS30 MGL30:MGO30 MQH30:MQK30 NAD30:NAG30 NJZ30:NKC30 NTV30:NTY30 ODR30:ODU30 ONN30:ONQ30 OXJ30:OXM30 PHF30:PHI30 PRB30:PRE30 QAX30:QBA30 QKT30:QKW30 QUP30:QUS30 REL30:REO30 ROH30:ROK30 RYD30:RYG30 SHZ30:SIC30 SRV30:SRY30 TBR30:TBU30 TLN30:TLQ30 TVJ30:TVM30 UFF30:UFI30 UPB30:UPE30 UYX30:UZA30 VIT30:VIW30 VSP30:VSS30 WCL30:WCO30 WMH30:WMK30 WWD30:WWG30 V65566:Y65566 JR65566:JU65566 TN65566:TQ65566 ADJ65566:ADM65566 ANF65566:ANI65566 AXB65566:AXE65566 BGX65566:BHA65566 BQT65566:BQW65566 CAP65566:CAS65566 CKL65566:CKO65566 CUH65566:CUK65566 DED65566:DEG65566 DNZ65566:DOC65566 DXV65566:DXY65566 EHR65566:EHU65566 ERN65566:ERQ65566 FBJ65566:FBM65566 FLF65566:FLI65566 FVB65566:FVE65566 GEX65566:GFA65566 GOT65566:GOW65566 GYP65566:GYS65566 HIL65566:HIO65566 HSH65566:HSK65566 ICD65566:ICG65566 ILZ65566:IMC65566 IVV65566:IVY65566 JFR65566:JFU65566 JPN65566:JPQ65566 JZJ65566:JZM65566 KJF65566:KJI65566 KTB65566:KTE65566 LCX65566:LDA65566 LMT65566:LMW65566 LWP65566:LWS65566 MGL65566:MGO65566 MQH65566:MQK65566 NAD65566:NAG65566 NJZ65566:NKC65566 NTV65566:NTY65566 ODR65566:ODU65566 ONN65566:ONQ65566 OXJ65566:OXM65566 PHF65566:PHI65566 PRB65566:PRE65566 QAX65566:QBA65566 QKT65566:QKW65566 QUP65566:QUS65566 REL65566:REO65566 ROH65566:ROK65566 RYD65566:RYG65566 SHZ65566:SIC65566 SRV65566:SRY65566 TBR65566:TBU65566 TLN65566:TLQ65566 TVJ65566:TVM65566 UFF65566:UFI65566 UPB65566:UPE65566 UYX65566:UZA65566 VIT65566:VIW65566 VSP65566:VSS65566 WCL65566:WCO65566 WMH65566:WMK65566 WWD65566:WWG65566 V131102:Y131102 JR131102:JU131102 TN131102:TQ131102 ADJ131102:ADM131102 ANF131102:ANI131102 AXB131102:AXE131102 BGX131102:BHA131102 BQT131102:BQW131102 CAP131102:CAS131102 CKL131102:CKO131102 CUH131102:CUK131102 DED131102:DEG131102 DNZ131102:DOC131102 DXV131102:DXY131102 EHR131102:EHU131102 ERN131102:ERQ131102 FBJ131102:FBM131102 FLF131102:FLI131102 FVB131102:FVE131102 GEX131102:GFA131102 GOT131102:GOW131102 GYP131102:GYS131102 HIL131102:HIO131102 HSH131102:HSK131102 ICD131102:ICG131102 ILZ131102:IMC131102 IVV131102:IVY131102 JFR131102:JFU131102 JPN131102:JPQ131102 JZJ131102:JZM131102 KJF131102:KJI131102 KTB131102:KTE131102 LCX131102:LDA131102 LMT131102:LMW131102 LWP131102:LWS131102 MGL131102:MGO131102 MQH131102:MQK131102 NAD131102:NAG131102 NJZ131102:NKC131102 NTV131102:NTY131102 ODR131102:ODU131102 ONN131102:ONQ131102 OXJ131102:OXM131102 PHF131102:PHI131102 PRB131102:PRE131102 QAX131102:QBA131102 QKT131102:QKW131102 QUP131102:QUS131102 REL131102:REO131102 ROH131102:ROK131102 RYD131102:RYG131102 SHZ131102:SIC131102 SRV131102:SRY131102 TBR131102:TBU131102 TLN131102:TLQ131102 TVJ131102:TVM131102 UFF131102:UFI131102 UPB131102:UPE131102 UYX131102:UZA131102 VIT131102:VIW131102 VSP131102:VSS131102 WCL131102:WCO131102 WMH131102:WMK131102 WWD131102:WWG131102 V196638:Y196638 JR196638:JU196638 TN196638:TQ196638 ADJ196638:ADM196638 ANF196638:ANI196638 AXB196638:AXE196638 BGX196638:BHA196638 BQT196638:BQW196638 CAP196638:CAS196638 CKL196638:CKO196638 CUH196638:CUK196638 DED196638:DEG196638 DNZ196638:DOC196638 DXV196638:DXY196638 EHR196638:EHU196638 ERN196638:ERQ196638 FBJ196638:FBM196638 FLF196638:FLI196638 FVB196638:FVE196638 GEX196638:GFA196638 GOT196638:GOW196638 GYP196638:GYS196638 HIL196638:HIO196638 HSH196638:HSK196638 ICD196638:ICG196638 ILZ196638:IMC196638 IVV196638:IVY196638 JFR196638:JFU196638 JPN196638:JPQ196638 JZJ196638:JZM196638 KJF196638:KJI196638 KTB196638:KTE196638 LCX196638:LDA196638 LMT196638:LMW196638 LWP196638:LWS196638 MGL196638:MGO196638 MQH196638:MQK196638 NAD196638:NAG196638 NJZ196638:NKC196638 NTV196638:NTY196638 ODR196638:ODU196638 ONN196638:ONQ196638 OXJ196638:OXM196638 PHF196638:PHI196638 PRB196638:PRE196638 QAX196638:QBA196638 QKT196638:QKW196638 QUP196638:QUS196638 REL196638:REO196638 ROH196638:ROK196638 RYD196638:RYG196638 SHZ196638:SIC196638 SRV196638:SRY196638 TBR196638:TBU196638 TLN196638:TLQ196638 TVJ196638:TVM196638 UFF196638:UFI196638 UPB196638:UPE196638 UYX196638:UZA196638 VIT196638:VIW196638 VSP196638:VSS196638 WCL196638:WCO196638 WMH196638:WMK196638 WWD196638:WWG196638 V262174:Y262174 JR262174:JU262174 TN262174:TQ262174 ADJ262174:ADM262174 ANF262174:ANI262174 AXB262174:AXE262174 BGX262174:BHA262174 BQT262174:BQW262174 CAP262174:CAS262174 CKL262174:CKO262174 CUH262174:CUK262174 DED262174:DEG262174 DNZ262174:DOC262174 DXV262174:DXY262174 EHR262174:EHU262174 ERN262174:ERQ262174 FBJ262174:FBM262174 FLF262174:FLI262174 FVB262174:FVE262174 GEX262174:GFA262174 GOT262174:GOW262174 GYP262174:GYS262174 HIL262174:HIO262174 HSH262174:HSK262174 ICD262174:ICG262174 ILZ262174:IMC262174 IVV262174:IVY262174 JFR262174:JFU262174 JPN262174:JPQ262174 JZJ262174:JZM262174 KJF262174:KJI262174 KTB262174:KTE262174 LCX262174:LDA262174 LMT262174:LMW262174 LWP262174:LWS262174 MGL262174:MGO262174 MQH262174:MQK262174 NAD262174:NAG262174 NJZ262174:NKC262174 NTV262174:NTY262174 ODR262174:ODU262174 ONN262174:ONQ262174 OXJ262174:OXM262174 PHF262174:PHI262174 PRB262174:PRE262174 QAX262174:QBA262174 QKT262174:QKW262174 QUP262174:QUS262174 REL262174:REO262174 ROH262174:ROK262174 RYD262174:RYG262174 SHZ262174:SIC262174 SRV262174:SRY262174 TBR262174:TBU262174 TLN262174:TLQ262174 TVJ262174:TVM262174 UFF262174:UFI262174 UPB262174:UPE262174 UYX262174:UZA262174 VIT262174:VIW262174 VSP262174:VSS262174 WCL262174:WCO262174 WMH262174:WMK262174 WWD262174:WWG262174 V327710:Y327710 JR327710:JU327710 TN327710:TQ327710 ADJ327710:ADM327710 ANF327710:ANI327710 AXB327710:AXE327710 BGX327710:BHA327710 BQT327710:BQW327710 CAP327710:CAS327710 CKL327710:CKO327710 CUH327710:CUK327710 DED327710:DEG327710 DNZ327710:DOC327710 DXV327710:DXY327710 EHR327710:EHU327710 ERN327710:ERQ327710 FBJ327710:FBM327710 FLF327710:FLI327710 FVB327710:FVE327710 GEX327710:GFA327710 GOT327710:GOW327710 GYP327710:GYS327710 HIL327710:HIO327710 HSH327710:HSK327710 ICD327710:ICG327710 ILZ327710:IMC327710 IVV327710:IVY327710 JFR327710:JFU327710 JPN327710:JPQ327710 JZJ327710:JZM327710 KJF327710:KJI327710 KTB327710:KTE327710 LCX327710:LDA327710 LMT327710:LMW327710 LWP327710:LWS327710 MGL327710:MGO327710 MQH327710:MQK327710 NAD327710:NAG327710 NJZ327710:NKC327710 NTV327710:NTY327710 ODR327710:ODU327710 ONN327710:ONQ327710 OXJ327710:OXM327710 PHF327710:PHI327710 PRB327710:PRE327710 QAX327710:QBA327710 QKT327710:QKW327710 QUP327710:QUS327710 REL327710:REO327710 ROH327710:ROK327710 RYD327710:RYG327710 SHZ327710:SIC327710 SRV327710:SRY327710 TBR327710:TBU327710 TLN327710:TLQ327710 TVJ327710:TVM327710 UFF327710:UFI327710 UPB327710:UPE327710 UYX327710:UZA327710 VIT327710:VIW327710 VSP327710:VSS327710 WCL327710:WCO327710 WMH327710:WMK327710 WWD327710:WWG327710 V393246:Y393246 JR393246:JU393246 TN393246:TQ393246 ADJ393246:ADM393246 ANF393246:ANI393246 AXB393246:AXE393246 BGX393246:BHA393246 BQT393246:BQW393246 CAP393246:CAS393246 CKL393246:CKO393246 CUH393246:CUK393246 DED393246:DEG393246 DNZ393246:DOC393246 DXV393246:DXY393246 EHR393246:EHU393246 ERN393246:ERQ393246 FBJ393246:FBM393246 FLF393246:FLI393246 FVB393246:FVE393246 GEX393246:GFA393246 GOT393246:GOW393246 GYP393246:GYS393246 HIL393246:HIO393246 HSH393246:HSK393246 ICD393246:ICG393246 ILZ393246:IMC393246 IVV393246:IVY393246 JFR393246:JFU393246 JPN393246:JPQ393246 JZJ393246:JZM393246 KJF393246:KJI393246 KTB393246:KTE393246 LCX393246:LDA393246 LMT393246:LMW393246 LWP393246:LWS393246 MGL393246:MGO393246 MQH393246:MQK393246 NAD393246:NAG393246 NJZ393246:NKC393246 NTV393246:NTY393246 ODR393246:ODU393246 ONN393246:ONQ393246 OXJ393246:OXM393246 PHF393246:PHI393246 PRB393246:PRE393246 QAX393246:QBA393246 QKT393246:QKW393246 QUP393246:QUS393246 REL393246:REO393246 ROH393246:ROK393246 RYD393246:RYG393246 SHZ393246:SIC393246 SRV393246:SRY393246 TBR393246:TBU393246 TLN393246:TLQ393246 TVJ393246:TVM393246 UFF393246:UFI393246 UPB393246:UPE393246 UYX393246:UZA393246 VIT393246:VIW393246 VSP393246:VSS393246 WCL393246:WCO393246 WMH393246:WMK393246 WWD393246:WWG393246 V458782:Y458782 JR458782:JU458782 TN458782:TQ458782 ADJ458782:ADM458782 ANF458782:ANI458782 AXB458782:AXE458782 BGX458782:BHA458782 BQT458782:BQW458782 CAP458782:CAS458782 CKL458782:CKO458782 CUH458782:CUK458782 DED458782:DEG458782 DNZ458782:DOC458782 DXV458782:DXY458782 EHR458782:EHU458782 ERN458782:ERQ458782 FBJ458782:FBM458782 FLF458782:FLI458782 FVB458782:FVE458782 GEX458782:GFA458782 GOT458782:GOW458782 GYP458782:GYS458782 HIL458782:HIO458782 HSH458782:HSK458782 ICD458782:ICG458782 ILZ458782:IMC458782 IVV458782:IVY458782 JFR458782:JFU458782 JPN458782:JPQ458782 JZJ458782:JZM458782 KJF458782:KJI458782 KTB458782:KTE458782 LCX458782:LDA458782 LMT458782:LMW458782 LWP458782:LWS458782 MGL458782:MGO458782 MQH458782:MQK458782 NAD458782:NAG458782 NJZ458782:NKC458782 NTV458782:NTY458782 ODR458782:ODU458782 ONN458782:ONQ458782 OXJ458782:OXM458782 PHF458782:PHI458782 PRB458782:PRE458782 QAX458782:QBA458782 QKT458782:QKW458782 QUP458782:QUS458782 REL458782:REO458782 ROH458782:ROK458782 RYD458782:RYG458782 SHZ458782:SIC458782 SRV458782:SRY458782 TBR458782:TBU458782 TLN458782:TLQ458782 TVJ458782:TVM458782 UFF458782:UFI458782 UPB458782:UPE458782 UYX458782:UZA458782 VIT458782:VIW458782 VSP458782:VSS458782 WCL458782:WCO458782 WMH458782:WMK458782 WWD458782:WWG458782 V524318:Y524318 JR524318:JU524318 TN524318:TQ524318 ADJ524318:ADM524318 ANF524318:ANI524318 AXB524318:AXE524318 BGX524318:BHA524318 BQT524318:BQW524318 CAP524318:CAS524318 CKL524318:CKO524318 CUH524318:CUK524318 DED524318:DEG524318 DNZ524318:DOC524318 DXV524318:DXY524318 EHR524318:EHU524318 ERN524318:ERQ524318 FBJ524318:FBM524318 FLF524318:FLI524318 FVB524318:FVE524318 GEX524318:GFA524318 GOT524318:GOW524318 GYP524318:GYS524318 HIL524318:HIO524318 HSH524318:HSK524318 ICD524318:ICG524318 ILZ524318:IMC524318 IVV524318:IVY524318 JFR524318:JFU524318 JPN524318:JPQ524318 JZJ524318:JZM524318 KJF524318:KJI524318 KTB524318:KTE524318 LCX524318:LDA524318 LMT524318:LMW524318 LWP524318:LWS524318 MGL524318:MGO524318 MQH524318:MQK524318 NAD524318:NAG524318 NJZ524318:NKC524318 NTV524318:NTY524318 ODR524318:ODU524318 ONN524318:ONQ524318 OXJ524318:OXM524318 PHF524318:PHI524318 PRB524318:PRE524318 QAX524318:QBA524318 QKT524318:QKW524318 QUP524318:QUS524318 REL524318:REO524318 ROH524318:ROK524318 RYD524318:RYG524318 SHZ524318:SIC524318 SRV524318:SRY524318 TBR524318:TBU524318 TLN524318:TLQ524318 TVJ524318:TVM524318 UFF524318:UFI524318 UPB524318:UPE524318 UYX524318:UZA524318 VIT524318:VIW524318 VSP524318:VSS524318 WCL524318:WCO524318 WMH524318:WMK524318 WWD524318:WWG524318 V589854:Y589854 JR589854:JU589854 TN589854:TQ589854 ADJ589854:ADM589854 ANF589854:ANI589854 AXB589854:AXE589854 BGX589854:BHA589854 BQT589854:BQW589854 CAP589854:CAS589854 CKL589854:CKO589854 CUH589854:CUK589854 DED589854:DEG589854 DNZ589854:DOC589854 DXV589854:DXY589854 EHR589854:EHU589854 ERN589854:ERQ589854 FBJ589854:FBM589854 FLF589854:FLI589854 FVB589854:FVE589854 GEX589854:GFA589854 GOT589854:GOW589854 GYP589854:GYS589854 HIL589854:HIO589854 HSH589854:HSK589854 ICD589854:ICG589854 ILZ589854:IMC589854 IVV589854:IVY589854 JFR589854:JFU589854 JPN589854:JPQ589854 JZJ589854:JZM589854 KJF589854:KJI589854 KTB589854:KTE589854 LCX589854:LDA589854 LMT589854:LMW589854 LWP589854:LWS589854 MGL589854:MGO589854 MQH589854:MQK589854 NAD589854:NAG589854 NJZ589854:NKC589854 NTV589854:NTY589854 ODR589854:ODU589854 ONN589854:ONQ589854 OXJ589854:OXM589854 PHF589854:PHI589854 PRB589854:PRE589854 QAX589854:QBA589854 QKT589854:QKW589854 QUP589854:QUS589854 REL589854:REO589854 ROH589854:ROK589854 RYD589854:RYG589854 SHZ589854:SIC589854 SRV589854:SRY589854 TBR589854:TBU589854 TLN589854:TLQ589854 TVJ589854:TVM589854 UFF589854:UFI589854 UPB589854:UPE589854 UYX589854:UZA589854 VIT589854:VIW589854 VSP589854:VSS589854 WCL589854:WCO589854 WMH589854:WMK589854 WWD589854:WWG589854 V655390:Y655390 JR655390:JU655390 TN655390:TQ655390 ADJ655390:ADM655390 ANF655390:ANI655390 AXB655390:AXE655390 BGX655390:BHA655390 BQT655390:BQW655390 CAP655390:CAS655390 CKL655390:CKO655390 CUH655390:CUK655390 DED655390:DEG655390 DNZ655390:DOC655390 DXV655390:DXY655390 EHR655390:EHU655390 ERN655390:ERQ655390 FBJ655390:FBM655390 FLF655390:FLI655390 FVB655390:FVE655390 GEX655390:GFA655390 GOT655390:GOW655390 GYP655390:GYS655390 HIL655390:HIO655390 HSH655390:HSK655390 ICD655390:ICG655390 ILZ655390:IMC655390 IVV655390:IVY655390 JFR655390:JFU655390 JPN655390:JPQ655390 JZJ655390:JZM655390 KJF655390:KJI655390 KTB655390:KTE655390 LCX655390:LDA655390 LMT655390:LMW655390 LWP655390:LWS655390 MGL655390:MGO655390 MQH655390:MQK655390 NAD655390:NAG655390 NJZ655390:NKC655390 NTV655390:NTY655390 ODR655390:ODU655390 ONN655390:ONQ655390 OXJ655390:OXM655390 PHF655390:PHI655390 PRB655390:PRE655390 QAX655390:QBA655390 QKT655390:QKW655390 QUP655390:QUS655390 REL655390:REO655390 ROH655390:ROK655390 RYD655390:RYG655390 SHZ655390:SIC655390 SRV655390:SRY655390 TBR655390:TBU655390 TLN655390:TLQ655390 TVJ655390:TVM655390 UFF655390:UFI655390 UPB655390:UPE655390 UYX655390:UZA655390 VIT655390:VIW655390 VSP655390:VSS655390 WCL655390:WCO655390 WMH655390:WMK655390 WWD655390:WWG655390 V720926:Y720926 JR720926:JU720926 TN720926:TQ720926 ADJ720926:ADM720926 ANF720926:ANI720926 AXB720926:AXE720926 BGX720926:BHA720926 BQT720926:BQW720926 CAP720926:CAS720926 CKL720926:CKO720926 CUH720926:CUK720926 DED720926:DEG720926 DNZ720926:DOC720926 DXV720926:DXY720926 EHR720926:EHU720926 ERN720926:ERQ720926 FBJ720926:FBM720926 FLF720926:FLI720926 FVB720926:FVE720926 GEX720926:GFA720926 GOT720926:GOW720926 GYP720926:GYS720926 HIL720926:HIO720926 HSH720926:HSK720926 ICD720926:ICG720926 ILZ720926:IMC720926 IVV720926:IVY720926 JFR720926:JFU720926 JPN720926:JPQ720926 JZJ720926:JZM720926 KJF720926:KJI720926 KTB720926:KTE720926 LCX720926:LDA720926 LMT720926:LMW720926 LWP720926:LWS720926 MGL720926:MGO720926 MQH720926:MQK720926 NAD720926:NAG720926 NJZ720926:NKC720926 NTV720926:NTY720926 ODR720926:ODU720926 ONN720926:ONQ720926 OXJ720926:OXM720926 PHF720926:PHI720926 PRB720926:PRE720926 QAX720926:QBA720926 QKT720926:QKW720926 QUP720926:QUS720926 REL720926:REO720926 ROH720926:ROK720926 RYD720926:RYG720926 SHZ720926:SIC720926 SRV720926:SRY720926 TBR720926:TBU720926 TLN720926:TLQ720926 TVJ720926:TVM720926 UFF720926:UFI720926 UPB720926:UPE720926 UYX720926:UZA720926 VIT720926:VIW720926 VSP720926:VSS720926 WCL720926:WCO720926 WMH720926:WMK720926 WWD720926:WWG720926 V786462:Y786462 JR786462:JU786462 TN786462:TQ786462 ADJ786462:ADM786462 ANF786462:ANI786462 AXB786462:AXE786462 BGX786462:BHA786462 BQT786462:BQW786462 CAP786462:CAS786462 CKL786462:CKO786462 CUH786462:CUK786462 DED786462:DEG786462 DNZ786462:DOC786462 DXV786462:DXY786462 EHR786462:EHU786462 ERN786462:ERQ786462 FBJ786462:FBM786462 FLF786462:FLI786462 FVB786462:FVE786462 GEX786462:GFA786462 GOT786462:GOW786462 GYP786462:GYS786462 HIL786462:HIO786462 HSH786462:HSK786462 ICD786462:ICG786462 ILZ786462:IMC786462 IVV786462:IVY786462 JFR786462:JFU786462 JPN786462:JPQ786462 JZJ786462:JZM786462 KJF786462:KJI786462 KTB786462:KTE786462 LCX786462:LDA786462 LMT786462:LMW786462 LWP786462:LWS786462 MGL786462:MGO786462 MQH786462:MQK786462 NAD786462:NAG786462 NJZ786462:NKC786462 NTV786462:NTY786462 ODR786462:ODU786462 ONN786462:ONQ786462 OXJ786462:OXM786462 PHF786462:PHI786462 PRB786462:PRE786462 QAX786462:QBA786462 QKT786462:QKW786462 QUP786462:QUS786462 REL786462:REO786462 ROH786462:ROK786462 RYD786462:RYG786462 SHZ786462:SIC786462 SRV786462:SRY786462 TBR786462:TBU786462 TLN786462:TLQ786462 TVJ786462:TVM786462 UFF786462:UFI786462 UPB786462:UPE786462 UYX786462:UZA786462 VIT786462:VIW786462 VSP786462:VSS786462 WCL786462:WCO786462 WMH786462:WMK786462 WWD786462:WWG786462 V851998:Y851998 JR851998:JU851998 TN851998:TQ851998 ADJ851998:ADM851998 ANF851998:ANI851998 AXB851998:AXE851998 BGX851998:BHA851998 BQT851998:BQW851998 CAP851998:CAS851998 CKL851998:CKO851998 CUH851998:CUK851998 DED851998:DEG851998 DNZ851998:DOC851998 DXV851998:DXY851998 EHR851998:EHU851998 ERN851998:ERQ851998 FBJ851998:FBM851998 FLF851998:FLI851998 FVB851998:FVE851998 GEX851998:GFA851998 GOT851998:GOW851998 GYP851998:GYS851998 HIL851998:HIO851998 HSH851998:HSK851998 ICD851998:ICG851998 ILZ851998:IMC851998 IVV851998:IVY851998 JFR851998:JFU851998 JPN851998:JPQ851998 JZJ851998:JZM851998 KJF851998:KJI851998 KTB851998:KTE851998 LCX851998:LDA851998 LMT851998:LMW851998 LWP851998:LWS851998 MGL851998:MGO851998 MQH851998:MQK851998 NAD851998:NAG851998 NJZ851998:NKC851998 NTV851998:NTY851998 ODR851998:ODU851998 ONN851998:ONQ851998 OXJ851998:OXM851998 PHF851998:PHI851998 PRB851998:PRE851998 QAX851998:QBA851998 QKT851998:QKW851998 QUP851998:QUS851998 REL851998:REO851998 ROH851998:ROK851998 RYD851998:RYG851998 SHZ851998:SIC851998 SRV851998:SRY851998 TBR851998:TBU851998 TLN851998:TLQ851998 TVJ851998:TVM851998 UFF851998:UFI851998 UPB851998:UPE851998 UYX851998:UZA851998 VIT851998:VIW851998 VSP851998:VSS851998 WCL851998:WCO851998 WMH851998:WMK851998 WWD851998:WWG851998 V917534:Y917534 JR917534:JU917534 TN917534:TQ917534 ADJ917534:ADM917534 ANF917534:ANI917534 AXB917534:AXE917534 BGX917534:BHA917534 BQT917534:BQW917534 CAP917534:CAS917534 CKL917534:CKO917534 CUH917534:CUK917534 DED917534:DEG917534 DNZ917534:DOC917534 DXV917534:DXY917534 EHR917534:EHU917534 ERN917534:ERQ917534 FBJ917534:FBM917534 FLF917534:FLI917534 FVB917534:FVE917534 GEX917534:GFA917534 GOT917534:GOW917534 GYP917534:GYS917534 HIL917534:HIO917534 HSH917534:HSK917534 ICD917534:ICG917534 ILZ917534:IMC917534 IVV917534:IVY917534 JFR917534:JFU917534 JPN917534:JPQ917534 JZJ917534:JZM917534 KJF917534:KJI917534 KTB917534:KTE917534 LCX917534:LDA917534 LMT917534:LMW917534 LWP917534:LWS917534 MGL917534:MGO917534 MQH917534:MQK917534 NAD917534:NAG917534 NJZ917534:NKC917534 NTV917534:NTY917534 ODR917534:ODU917534 ONN917534:ONQ917534 OXJ917534:OXM917534 PHF917534:PHI917534 PRB917534:PRE917534 QAX917534:QBA917534 QKT917534:QKW917534 QUP917534:QUS917534 REL917534:REO917534 ROH917534:ROK917534 RYD917534:RYG917534 SHZ917534:SIC917534 SRV917534:SRY917534 TBR917534:TBU917534 TLN917534:TLQ917534 TVJ917534:TVM917534 UFF917534:UFI917534 UPB917534:UPE917534 UYX917534:UZA917534 VIT917534:VIW917534 VSP917534:VSS917534 WCL917534:WCO917534 WMH917534:WMK917534 WWD917534:WWG917534 V983070:Y983070 JR983070:JU983070 TN983070:TQ983070 ADJ983070:ADM983070 ANF983070:ANI983070 AXB983070:AXE983070 BGX983070:BHA983070 BQT983070:BQW983070 CAP983070:CAS983070 CKL983070:CKO983070 CUH983070:CUK983070 DED983070:DEG983070 DNZ983070:DOC983070 DXV983070:DXY983070 EHR983070:EHU983070 ERN983070:ERQ983070 FBJ983070:FBM983070 FLF983070:FLI983070 FVB983070:FVE983070 GEX983070:GFA983070 GOT983070:GOW983070 GYP983070:GYS983070 HIL983070:HIO983070 HSH983070:HSK983070 ICD983070:ICG983070 ILZ983070:IMC983070 IVV983070:IVY983070 JFR983070:JFU983070 JPN983070:JPQ983070 JZJ983070:JZM983070 KJF983070:KJI983070 KTB983070:KTE983070 LCX983070:LDA983070 LMT983070:LMW983070 LWP983070:LWS983070 MGL983070:MGO983070 MQH983070:MQK983070 NAD983070:NAG983070 NJZ983070:NKC983070 NTV983070:NTY983070 ODR983070:ODU983070 ONN983070:ONQ983070 OXJ983070:OXM983070 PHF983070:PHI983070 PRB983070:PRE983070 QAX983070:QBA983070 QKT983070:QKW983070 QUP983070:QUS983070 REL983070:REO983070 ROH983070:ROK983070 RYD983070:RYG983070 SHZ983070:SIC983070 SRV983070:SRY983070 TBR983070:TBU983070 TLN983070:TLQ983070 TVJ983070:TVM983070 UFF983070:UFI983070 UPB983070:UPE983070 UYX983070:UZA983070 VIT983070:VIW983070 VSP983070:VSS983070 WCL983070:WCO983070 WMH983070:WMK983070 WWD983070:WWG983070 V28:Y28 JR28:JU28 TN28:TQ28 ADJ28:ADM28 ANF28:ANI28 AXB28:AXE28 BGX28:BHA28 BQT28:BQW28 CAP28:CAS28 CKL28:CKO28 CUH28:CUK28 DED28:DEG28 DNZ28:DOC28 DXV28:DXY28 EHR28:EHU28 ERN28:ERQ28 FBJ28:FBM28 FLF28:FLI28 FVB28:FVE28 GEX28:GFA28 GOT28:GOW28 GYP28:GYS28 HIL28:HIO28 HSH28:HSK28 ICD28:ICG28 ILZ28:IMC28 IVV28:IVY28 JFR28:JFU28 JPN28:JPQ28 JZJ28:JZM28 KJF28:KJI28 KTB28:KTE28 LCX28:LDA28 LMT28:LMW28 LWP28:LWS28 MGL28:MGO28 MQH28:MQK28 NAD28:NAG28 NJZ28:NKC28 NTV28:NTY28 ODR28:ODU28 ONN28:ONQ28 OXJ28:OXM28 PHF28:PHI28 PRB28:PRE28 QAX28:QBA28 QKT28:QKW28 QUP28:QUS28 REL28:REO28 ROH28:ROK28 RYD28:RYG28 SHZ28:SIC28 SRV28:SRY28 TBR28:TBU28 TLN28:TLQ28 TVJ28:TVM28 UFF28:UFI28 UPB28:UPE28 UYX28:UZA28 VIT28:VIW28 VSP28:VSS28 WCL28:WCO28 WMH28:WMK28 WWD28:WWG28 V65564:Y65564 JR65564:JU65564 TN65564:TQ65564 ADJ65564:ADM65564 ANF65564:ANI65564 AXB65564:AXE65564 BGX65564:BHA65564 BQT65564:BQW65564 CAP65564:CAS65564 CKL65564:CKO65564 CUH65564:CUK65564 DED65564:DEG65564 DNZ65564:DOC65564 DXV65564:DXY65564 EHR65564:EHU65564 ERN65564:ERQ65564 FBJ65564:FBM65564 FLF65564:FLI65564 FVB65564:FVE65564 GEX65564:GFA65564 GOT65564:GOW65564 GYP65564:GYS65564 HIL65564:HIO65564 HSH65564:HSK65564 ICD65564:ICG65564 ILZ65564:IMC65564 IVV65564:IVY65564 JFR65564:JFU65564 JPN65564:JPQ65564 JZJ65564:JZM65564 KJF65564:KJI65564 KTB65564:KTE65564 LCX65564:LDA65564 LMT65564:LMW65564 LWP65564:LWS65564 MGL65564:MGO65564 MQH65564:MQK65564 NAD65564:NAG65564 NJZ65564:NKC65564 NTV65564:NTY65564 ODR65564:ODU65564 ONN65564:ONQ65564 OXJ65564:OXM65564 PHF65564:PHI65564 PRB65564:PRE65564 QAX65564:QBA65564 QKT65564:QKW65564 QUP65564:QUS65564 REL65564:REO65564 ROH65564:ROK65564 RYD65564:RYG65564 SHZ65564:SIC65564 SRV65564:SRY65564 TBR65564:TBU65564 TLN65564:TLQ65564 TVJ65564:TVM65564 UFF65564:UFI65564 UPB65564:UPE65564 UYX65564:UZA65564 VIT65564:VIW65564 VSP65564:VSS65564 WCL65564:WCO65564 WMH65564:WMK65564 WWD65564:WWG65564 V131100:Y131100 JR131100:JU131100 TN131100:TQ131100 ADJ131100:ADM131100 ANF131100:ANI131100 AXB131100:AXE131100 BGX131100:BHA131100 BQT131100:BQW131100 CAP131100:CAS131100 CKL131100:CKO131100 CUH131100:CUK131100 DED131100:DEG131100 DNZ131100:DOC131100 DXV131100:DXY131100 EHR131100:EHU131100 ERN131100:ERQ131100 FBJ131100:FBM131100 FLF131100:FLI131100 FVB131100:FVE131100 GEX131100:GFA131100 GOT131100:GOW131100 GYP131100:GYS131100 HIL131100:HIO131100 HSH131100:HSK131100 ICD131100:ICG131100 ILZ131100:IMC131100 IVV131100:IVY131100 JFR131100:JFU131100 JPN131100:JPQ131100 JZJ131100:JZM131100 KJF131100:KJI131100 KTB131100:KTE131100 LCX131100:LDA131100 LMT131100:LMW131100 LWP131100:LWS131100 MGL131100:MGO131100 MQH131100:MQK131100 NAD131100:NAG131100 NJZ131100:NKC131100 NTV131100:NTY131100 ODR131100:ODU131100 ONN131100:ONQ131100 OXJ131100:OXM131100 PHF131100:PHI131100 PRB131100:PRE131100 QAX131100:QBA131100 QKT131100:QKW131100 QUP131100:QUS131100 REL131100:REO131100 ROH131100:ROK131100 RYD131100:RYG131100 SHZ131100:SIC131100 SRV131100:SRY131100 TBR131100:TBU131100 TLN131100:TLQ131100 TVJ131100:TVM131100 UFF131100:UFI131100 UPB131100:UPE131100 UYX131100:UZA131100 VIT131100:VIW131100 VSP131100:VSS131100 WCL131100:WCO131100 WMH131100:WMK131100 WWD131100:WWG131100 V196636:Y196636 JR196636:JU196636 TN196636:TQ196636 ADJ196636:ADM196636 ANF196636:ANI196636 AXB196636:AXE196636 BGX196636:BHA196636 BQT196636:BQW196636 CAP196636:CAS196636 CKL196636:CKO196636 CUH196636:CUK196636 DED196636:DEG196636 DNZ196636:DOC196636 DXV196636:DXY196636 EHR196636:EHU196636 ERN196636:ERQ196636 FBJ196636:FBM196636 FLF196636:FLI196636 FVB196636:FVE196636 GEX196636:GFA196636 GOT196636:GOW196636 GYP196636:GYS196636 HIL196636:HIO196636 HSH196636:HSK196636 ICD196636:ICG196636 ILZ196636:IMC196636 IVV196636:IVY196636 JFR196636:JFU196636 JPN196636:JPQ196636 JZJ196636:JZM196636 KJF196636:KJI196636 KTB196636:KTE196636 LCX196636:LDA196636 LMT196636:LMW196636 LWP196636:LWS196636 MGL196636:MGO196636 MQH196636:MQK196636 NAD196636:NAG196636 NJZ196636:NKC196636 NTV196636:NTY196636 ODR196636:ODU196636 ONN196636:ONQ196636 OXJ196636:OXM196636 PHF196636:PHI196636 PRB196636:PRE196636 QAX196636:QBA196636 QKT196636:QKW196636 QUP196636:QUS196636 REL196636:REO196636 ROH196636:ROK196636 RYD196636:RYG196636 SHZ196636:SIC196636 SRV196636:SRY196636 TBR196636:TBU196636 TLN196636:TLQ196636 TVJ196636:TVM196636 UFF196636:UFI196636 UPB196636:UPE196636 UYX196636:UZA196636 VIT196636:VIW196636 VSP196636:VSS196636 WCL196636:WCO196636 WMH196636:WMK196636 WWD196636:WWG196636 V262172:Y262172 JR262172:JU262172 TN262172:TQ262172 ADJ262172:ADM262172 ANF262172:ANI262172 AXB262172:AXE262172 BGX262172:BHA262172 BQT262172:BQW262172 CAP262172:CAS262172 CKL262172:CKO262172 CUH262172:CUK262172 DED262172:DEG262172 DNZ262172:DOC262172 DXV262172:DXY262172 EHR262172:EHU262172 ERN262172:ERQ262172 FBJ262172:FBM262172 FLF262172:FLI262172 FVB262172:FVE262172 GEX262172:GFA262172 GOT262172:GOW262172 GYP262172:GYS262172 HIL262172:HIO262172 HSH262172:HSK262172 ICD262172:ICG262172 ILZ262172:IMC262172 IVV262172:IVY262172 JFR262172:JFU262172 JPN262172:JPQ262172 JZJ262172:JZM262172 KJF262172:KJI262172 KTB262172:KTE262172 LCX262172:LDA262172 LMT262172:LMW262172 LWP262172:LWS262172 MGL262172:MGO262172 MQH262172:MQK262172 NAD262172:NAG262172 NJZ262172:NKC262172 NTV262172:NTY262172 ODR262172:ODU262172 ONN262172:ONQ262172 OXJ262172:OXM262172 PHF262172:PHI262172 PRB262172:PRE262172 QAX262172:QBA262172 QKT262172:QKW262172 QUP262172:QUS262172 REL262172:REO262172 ROH262172:ROK262172 RYD262172:RYG262172 SHZ262172:SIC262172 SRV262172:SRY262172 TBR262172:TBU262172 TLN262172:TLQ262172 TVJ262172:TVM262172 UFF262172:UFI262172 UPB262172:UPE262172 UYX262172:UZA262172 VIT262172:VIW262172 VSP262172:VSS262172 WCL262172:WCO262172 WMH262172:WMK262172 WWD262172:WWG262172 V327708:Y327708 JR327708:JU327708 TN327708:TQ327708 ADJ327708:ADM327708 ANF327708:ANI327708 AXB327708:AXE327708 BGX327708:BHA327708 BQT327708:BQW327708 CAP327708:CAS327708 CKL327708:CKO327708 CUH327708:CUK327708 DED327708:DEG327708 DNZ327708:DOC327708 DXV327708:DXY327708 EHR327708:EHU327708 ERN327708:ERQ327708 FBJ327708:FBM327708 FLF327708:FLI327708 FVB327708:FVE327708 GEX327708:GFA327708 GOT327708:GOW327708 GYP327708:GYS327708 HIL327708:HIO327708 HSH327708:HSK327708 ICD327708:ICG327708 ILZ327708:IMC327708 IVV327708:IVY327708 JFR327708:JFU327708 JPN327708:JPQ327708 JZJ327708:JZM327708 KJF327708:KJI327708 KTB327708:KTE327708 LCX327708:LDA327708 LMT327708:LMW327708 LWP327708:LWS327708 MGL327708:MGO327708 MQH327708:MQK327708 NAD327708:NAG327708 NJZ327708:NKC327708 NTV327708:NTY327708 ODR327708:ODU327708 ONN327708:ONQ327708 OXJ327708:OXM327708 PHF327708:PHI327708 PRB327708:PRE327708 QAX327708:QBA327708 QKT327708:QKW327708 QUP327708:QUS327708 REL327708:REO327708 ROH327708:ROK327708 RYD327708:RYG327708 SHZ327708:SIC327708 SRV327708:SRY327708 TBR327708:TBU327708 TLN327708:TLQ327708 TVJ327708:TVM327708 UFF327708:UFI327708 UPB327708:UPE327708 UYX327708:UZA327708 VIT327708:VIW327708 VSP327708:VSS327708 WCL327708:WCO327708 WMH327708:WMK327708 WWD327708:WWG327708 V393244:Y393244 JR393244:JU393244 TN393244:TQ393244 ADJ393244:ADM393244 ANF393244:ANI393244 AXB393244:AXE393244 BGX393244:BHA393244 BQT393244:BQW393244 CAP393244:CAS393244 CKL393244:CKO393244 CUH393244:CUK393244 DED393244:DEG393244 DNZ393244:DOC393244 DXV393244:DXY393244 EHR393244:EHU393244 ERN393244:ERQ393244 FBJ393244:FBM393244 FLF393244:FLI393244 FVB393244:FVE393244 GEX393244:GFA393244 GOT393244:GOW393244 GYP393244:GYS393244 HIL393244:HIO393244 HSH393244:HSK393244 ICD393244:ICG393244 ILZ393244:IMC393244 IVV393244:IVY393244 JFR393244:JFU393244 JPN393244:JPQ393244 JZJ393244:JZM393244 KJF393244:KJI393244 KTB393244:KTE393244 LCX393244:LDA393244 LMT393244:LMW393244 LWP393244:LWS393244 MGL393244:MGO393244 MQH393244:MQK393244 NAD393244:NAG393244 NJZ393244:NKC393244 NTV393244:NTY393244 ODR393244:ODU393244 ONN393244:ONQ393244 OXJ393244:OXM393244 PHF393244:PHI393244 PRB393244:PRE393244 QAX393244:QBA393244 QKT393244:QKW393244 QUP393244:QUS393244 REL393244:REO393244 ROH393244:ROK393244 RYD393244:RYG393244 SHZ393244:SIC393244 SRV393244:SRY393244 TBR393244:TBU393244 TLN393244:TLQ393244 TVJ393244:TVM393244 UFF393244:UFI393244 UPB393244:UPE393244 UYX393244:UZA393244 VIT393244:VIW393244 VSP393244:VSS393244 WCL393244:WCO393244 WMH393244:WMK393244 WWD393244:WWG393244 V458780:Y458780 JR458780:JU458780 TN458780:TQ458780 ADJ458780:ADM458780 ANF458780:ANI458780 AXB458780:AXE458780 BGX458780:BHA458780 BQT458780:BQW458780 CAP458780:CAS458780 CKL458780:CKO458780 CUH458780:CUK458780 DED458780:DEG458780 DNZ458780:DOC458780 DXV458780:DXY458780 EHR458780:EHU458780 ERN458780:ERQ458780 FBJ458780:FBM458780 FLF458780:FLI458780 FVB458780:FVE458780 GEX458780:GFA458780 GOT458780:GOW458780 GYP458780:GYS458780 HIL458780:HIO458780 HSH458780:HSK458780 ICD458780:ICG458780 ILZ458780:IMC458780 IVV458780:IVY458780 JFR458780:JFU458780 JPN458780:JPQ458780 JZJ458780:JZM458780 KJF458780:KJI458780 KTB458780:KTE458780 LCX458780:LDA458780 LMT458780:LMW458780 LWP458780:LWS458780 MGL458780:MGO458780 MQH458780:MQK458780 NAD458780:NAG458780 NJZ458780:NKC458780 NTV458780:NTY458780 ODR458780:ODU458780 ONN458780:ONQ458780 OXJ458780:OXM458780 PHF458780:PHI458780 PRB458780:PRE458780 QAX458780:QBA458780 QKT458780:QKW458780 QUP458780:QUS458780 REL458780:REO458780 ROH458780:ROK458780 RYD458780:RYG458780 SHZ458780:SIC458780 SRV458780:SRY458780 TBR458780:TBU458780 TLN458780:TLQ458780 TVJ458780:TVM458780 UFF458780:UFI458780 UPB458780:UPE458780 UYX458780:UZA458780 VIT458780:VIW458780 VSP458780:VSS458780 WCL458780:WCO458780 WMH458780:WMK458780 WWD458780:WWG458780 V524316:Y524316 JR524316:JU524316 TN524316:TQ524316 ADJ524316:ADM524316 ANF524316:ANI524316 AXB524316:AXE524316 BGX524316:BHA524316 BQT524316:BQW524316 CAP524316:CAS524316 CKL524316:CKO524316 CUH524316:CUK524316 DED524316:DEG524316 DNZ524316:DOC524316 DXV524316:DXY524316 EHR524316:EHU524316 ERN524316:ERQ524316 FBJ524316:FBM524316 FLF524316:FLI524316 FVB524316:FVE524316 GEX524316:GFA524316 GOT524316:GOW524316 GYP524316:GYS524316 HIL524316:HIO524316 HSH524316:HSK524316 ICD524316:ICG524316 ILZ524316:IMC524316 IVV524316:IVY524316 JFR524316:JFU524316 JPN524316:JPQ524316 JZJ524316:JZM524316 KJF524316:KJI524316 KTB524316:KTE524316 LCX524316:LDA524316 LMT524316:LMW524316 LWP524316:LWS524316 MGL524316:MGO524316 MQH524316:MQK524316 NAD524316:NAG524316 NJZ524316:NKC524316 NTV524316:NTY524316 ODR524316:ODU524316 ONN524316:ONQ524316 OXJ524316:OXM524316 PHF524316:PHI524316 PRB524316:PRE524316 QAX524316:QBA524316 QKT524316:QKW524316 QUP524316:QUS524316 REL524316:REO524316 ROH524316:ROK524316 RYD524316:RYG524316 SHZ524316:SIC524316 SRV524316:SRY524316 TBR524316:TBU524316 TLN524316:TLQ524316 TVJ524316:TVM524316 UFF524316:UFI524316 UPB524316:UPE524316 UYX524316:UZA524316 VIT524316:VIW524316 VSP524316:VSS524316 WCL524316:WCO524316 WMH524316:WMK524316 WWD524316:WWG524316 V589852:Y589852 JR589852:JU589852 TN589852:TQ589852 ADJ589852:ADM589852 ANF589852:ANI589852 AXB589852:AXE589852 BGX589852:BHA589852 BQT589852:BQW589852 CAP589852:CAS589852 CKL589852:CKO589852 CUH589852:CUK589852 DED589852:DEG589852 DNZ589852:DOC589852 DXV589852:DXY589852 EHR589852:EHU589852 ERN589852:ERQ589852 FBJ589852:FBM589852 FLF589852:FLI589852 FVB589852:FVE589852 GEX589852:GFA589852 GOT589852:GOW589852 GYP589852:GYS589852 HIL589852:HIO589852 HSH589852:HSK589852 ICD589852:ICG589852 ILZ589852:IMC589852 IVV589852:IVY589852 JFR589852:JFU589852 JPN589852:JPQ589852 JZJ589852:JZM589852 KJF589852:KJI589852 KTB589852:KTE589852 LCX589852:LDA589852 LMT589852:LMW589852 LWP589852:LWS589852 MGL589852:MGO589852 MQH589852:MQK589852 NAD589852:NAG589852 NJZ589852:NKC589852 NTV589852:NTY589852 ODR589852:ODU589852 ONN589852:ONQ589852 OXJ589852:OXM589852 PHF589852:PHI589852 PRB589852:PRE589852 QAX589852:QBA589852 QKT589852:QKW589852 QUP589852:QUS589852 REL589852:REO589852 ROH589852:ROK589852 RYD589852:RYG589852 SHZ589852:SIC589852 SRV589852:SRY589852 TBR589852:TBU589852 TLN589852:TLQ589852 TVJ589852:TVM589852 UFF589852:UFI589852 UPB589852:UPE589852 UYX589852:UZA589852 VIT589852:VIW589852 VSP589852:VSS589852 WCL589852:WCO589852 WMH589852:WMK589852 WWD589852:WWG589852 V655388:Y655388 JR655388:JU655388 TN655388:TQ655388 ADJ655388:ADM655388 ANF655388:ANI655388 AXB655388:AXE655388 BGX655388:BHA655388 BQT655388:BQW655388 CAP655388:CAS655388 CKL655388:CKO655388 CUH655388:CUK655388 DED655388:DEG655388 DNZ655388:DOC655388 DXV655388:DXY655388 EHR655388:EHU655388 ERN655388:ERQ655388 FBJ655388:FBM655388 FLF655388:FLI655388 FVB655388:FVE655388 GEX655388:GFA655388 GOT655388:GOW655388 GYP655388:GYS655388 HIL655388:HIO655388 HSH655388:HSK655388 ICD655388:ICG655388 ILZ655388:IMC655388 IVV655388:IVY655388 JFR655388:JFU655388 JPN655388:JPQ655388 JZJ655388:JZM655388 KJF655388:KJI655388 KTB655388:KTE655388 LCX655388:LDA655388 LMT655388:LMW655388 LWP655388:LWS655388 MGL655388:MGO655388 MQH655388:MQK655388 NAD655388:NAG655388 NJZ655388:NKC655388 NTV655388:NTY655388 ODR655388:ODU655388 ONN655388:ONQ655388 OXJ655388:OXM655388 PHF655388:PHI655388 PRB655388:PRE655388 QAX655388:QBA655388 QKT655388:QKW655388 QUP655388:QUS655388 REL655388:REO655388 ROH655388:ROK655388 RYD655388:RYG655388 SHZ655388:SIC655388 SRV655388:SRY655388 TBR655388:TBU655388 TLN655388:TLQ655388 TVJ655388:TVM655388 UFF655388:UFI655388 UPB655388:UPE655388 UYX655388:UZA655388 VIT655388:VIW655388 VSP655388:VSS655388 WCL655388:WCO655388 WMH655388:WMK655388 WWD655388:WWG655388 V720924:Y720924 JR720924:JU720924 TN720924:TQ720924 ADJ720924:ADM720924 ANF720924:ANI720924 AXB720924:AXE720924 BGX720924:BHA720924 BQT720924:BQW720924 CAP720924:CAS720924 CKL720924:CKO720924 CUH720924:CUK720924 DED720924:DEG720924 DNZ720924:DOC720924 DXV720924:DXY720924 EHR720924:EHU720924 ERN720924:ERQ720924 FBJ720924:FBM720924 FLF720924:FLI720924 FVB720924:FVE720924 GEX720924:GFA720924 GOT720924:GOW720924 GYP720924:GYS720924 HIL720924:HIO720924 HSH720924:HSK720924 ICD720924:ICG720924 ILZ720924:IMC720924 IVV720924:IVY720924 JFR720924:JFU720924 JPN720924:JPQ720924 JZJ720924:JZM720924 KJF720924:KJI720924 KTB720924:KTE720924 LCX720924:LDA720924 LMT720924:LMW720924 LWP720924:LWS720924 MGL720924:MGO720924 MQH720924:MQK720924 NAD720924:NAG720924 NJZ720924:NKC720924 NTV720924:NTY720924 ODR720924:ODU720924 ONN720924:ONQ720924 OXJ720924:OXM720924 PHF720924:PHI720924 PRB720924:PRE720924 QAX720924:QBA720924 QKT720924:QKW720924 QUP720924:QUS720924 REL720924:REO720924 ROH720924:ROK720924 RYD720924:RYG720924 SHZ720924:SIC720924 SRV720924:SRY720924 TBR720924:TBU720924 TLN720924:TLQ720924 TVJ720924:TVM720924 UFF720924:UFI720924 UPB720924:UPE720924 UYX720924:UZA720924 VIT720924:VIW720924 VSP720924:VSS720924 WCL720924:WCO720924 WMH720924:WMK720924 WWD720924:WWG720924 V786460:Y786460 JR786460:JU786460 TN786460:TQ786460 ADJ786460:ADM786460 ANF786460:ANI786460 AXB786460:AXE786460 BGX786460:BHA786460 BQT786460:BQW786460 CAP786460:CAS786460 CKL786460:CKO786460 CUH786460:CUK786460 DED786460:DEG786460 DNZ786460:DOC786460 DXV786460:DXY786460 EHR786460:EHU786460 ERN786460:ERQ786460 FBJ786460:FBM786460 FLF786460:FLI786460 FVB786460:FVE786460 GEX786460:GFA786460 GOT786460:GOW786460 GYP786460:GYS786460 HIL786460:HIO786460 HSH786460:HSK786460 ICD786460:ICG786460 ILZ786460:IMC786460 IVV786460:IVY786460 JFR786460:JFU786460 JPN786460:JPQ786460 JZJ786460:JZM786460 KJF786460:KJI786460 KTB786460:KTE786460 LCX786460:LDA786460 LMT786460:LMW786460 LWP786460:LWS786460 MGL786460:MGO786460 MQH786460:MQK786460 NAD786460:NAG786460 NJZ786460:NKC786460 NTV786460:NTY786460 ODR786460:ODU786460 ONN786460:ONQ786460 OXJ786460:OXM786460 PHF786460:PHI786460 PRB786460:PRE786460 QAX786460:QBA786460 QKT786460:QKW786460 QUP786460:QUS786460 REL786460:REO786460 ROH786460:ROK786460 RYD786460:RYG786460 SHZ786460:SIC786460 SRV786460:SRY786460 TBR786460:TBU786460 TLN786460:TLQ786460 TVJ786460:TVM786460 UFF786460:UFI786460 UPB786460:UPE786460 UYX786460:UZA786460 VIT786460:VIW786460 VSP786460:VSS786460 WCL786460:WCO786460 WMH786460:WMK786460 WWD786460:WWG786460 V851996:Y851996 JR851996:JU851996 TN851996:TQ851996 ADJ851996:ADM851996 ANF851996:ANI851996 AXB851996:AXE851996 BGX851996:BHA851996 BQT851996:BQW851996 CAP851996:CAS851996 CKL851996:CKO851996 CUH851996:CUK851996 DED851996:DEG851996 DNZ851996:DOC851996 DXV851996:DXY851996 EHR851996:EHU851996 ERN851996:ERQ851996 FBJ851996:FBM851996 FLF851996:FLI851996 FVB851996:FVE851996 GEX851996:GFA851996 GOT851996:GOW851996 GYP851996:GYS851996 HIL851996:HIO851996 HSH851996:HSK851996 ICD851996:ICG851996 ILZ851996:IMC851996 IVV851996:IVY851996 JFR851996:JFU851996 JPN851996:JPQ851996 JZJ851996:JZM851996 KJF851996:KJI851996 KTB851996:KTE851996 LCX851996:LDA851996 LMT851996:LMW851996 LWP851996:LWS851996 MGL851996:MGO851996 MQH851996:MQK851996 NAD851996:NAG851996 NJZ851996:NKC851996 NTV851996:NTY851996 ODR851996:ODU851996 ONN851996:ONQ851996 OXJ851996:OXM851996 PHF851996:PHI851996 PRB851996:PRE851996 QAX851996:QBA851996 QKT851996:QKW851996 QUP851996:QUS851996 REL851996:REO851996 ROH851996:ROK851996 RYD851996:RYG851996 SHZ851996:SIC851996 SRV851996:SRY851996 TBR851996:TBU851996 TLN851996:TLQ851996 TVJ851996:TVM851996 UFF851996:UFI851996 UPB851996:UPE851996 UYX851996:UZA851996 VIT851996:VIW851996 VSP851996:VSS851996 WCL851996:WCO851996 WMH851996:WMK851996 WWD851996:WWG851996 V917532:Y917532 JR917532:JU917532 TN917532:TQ917532 ADJ917532:ADM917532 ANF917532:ANI917532 AXB917532:AXE917532 BGX917532:BHA917532 BQT917532:BQW917532 CAP917532:CAS917532 CKL917532:CKO917532 CUH917532:CUK917532 DED917532:DEG917532 DNZ917532:DOC917532 DXV917532:DXY917532 EHR917532:EHU917532 ERN917532:ERQ917532 FBJ917532:FBM917532 FLF917532:FLI917532 FVB917532:FVE917532 GEX917532:GFA917532 GOT917532:GOW917532 GYP917532:GYS917532 HIL917532:HIO917532 HSH917532:HSK917532 ICD917532:ICG917532 ILZ917532:IMC917532 IVV917532:IVY917532 JFR917532:JFU917532 JPN917532:JPQ917532 JZJ917532:JZM917532 KJF917532:KJI917532 KTB917532:KTE917532 LCX917532:LDA917532 LMT917532:LMW917532 LWP917532:LWS917532 MGL917532:MGO917532 MQH917532:MQK917532 NAD917532:NAG917532 NJZ917532:NKC917532 NTV917532:NTY917532 ODR917532:ODU917532 ONN917532:ONQ917532 OXJ917532:OXM917532 PHF917532:PHI917532 PRB917532:PRE917532 QAX917532:QBA917532 QKT917532:QKW917532 QUP917532:QUS917532 REL917532:REO917532 ROH917532:ROK917532 RYD917532:RYG917532 SHZ917532:SIC917532 SRV917532:SRY917532 TBR917532:TBU917532 TLN917532:TLQ917532 TVJ917532:TVM917532 UFF917532:UFI917532 UPB917532:UPE917532 UYX917532:UZA917532 VIT917532:VIW917532 VSP917532:VSS917532 WCL917532:WCO917532 WMH917532:WMK917532 WWD917532:WWG917532 V983068:Y983068 JR983068:JU983068 TN983068:TQ983068 ADJ983068:ADM983068 ANF983068:ANI983068 AXB983068:AXE983068 BGX983068:BHA983068 BQT983068:BQW983068 CAP983068:CAS983068 CKL983068:CKO983068 CUH983068:CUK983068 DED983068:DEG983068 DNZ983068:DOC983068 DXV983068:DXY983068 EHR983068:EHU983068 ERN983068:ERQ983068 FBJ983068:FBM983068 FLF983068:FLI983068 FVB983068:FVE983068 GEX983068:GFA983068 GOT983068:GOW983068 GYP983068:GYS983068 HIL983068:HIO983068 HSH983068:HSK983068 ICD983068:ICG983068 ILZ983068:IMC983068 IVV983068:IVY983068 JFR983068:JFU983068 JPN983068:JPQ983068 JZJ983068:JZM983068 KJF983068:KJI983068 KTB983068:KTE983068 LCX983068:LDA983068 LMT983068:LMW983068 LWP983068:LWS983068 MGL983068:MGO983068 MQH983068:MQK983068 NAD983068:NAG983068 NJZ983068:NKC983068 NTV983068:NTY983068 ODR983068:ODU983068 ONN983068:ONQ983068 OXJ983068:OXM983068 PHF983068:PHI983068 PRB983068:PRE983068 QAX983068:QBA983068 QKT983068:QKW983068 QUP983068:QUS983068 REL983068:REO983068 ROH983068:ROK983068 RYD983068:RYG983068 SHZ983068:SIC983068 SRV983068:SRY983068 TBR983068:TBU983068 TLN983068:TLQ983068 TVJ983068:TVM983068 UFF983068:UFI983068 UPB983068:UPE983068 UYX983068:UZA983068 VIT983068:VIW983068 VSP983068:VSS983068 WCL983068:WCO983068 WMH983068:WMK983068 WWD983068:WWG983068 V26:Y26 JR26:JU26 TN26:TQ26 ADJ26:ADM26 ANF26:ANI26 AXB26:AXE26 BGX26:BHA26 BQT26:BQW26 CAP26:CAS26 CKL26:CKO26 CUH26:CUK26 DED26:DEG26 DNZ26:DOC26 DXV26:DXY26 EHR26:EHU26 ERN26:ERQ26 FBJ26:FBM26 FLF26:FLI26 FVB26:FVE26 GEX26:GFA26 GOT26:GOW26 GYP26:GYS26 HIL26:HIO26 HSH26:HSK26 ICD26:ICG26 ILZ26:IMC26 IVV26:IVY26 JFR26:JFU26 JPN26:JPQ26 JZJ26:JZM26 KJF26:KJI26 KTB26:KTE26 LCX26:LDA26 LMT26:LMW26 LWP26:LWS26 MGL26:MGO26 MQH26:MQK26 NAD26:NAG26 NJZ26:NKC26 NTV26:NTY26 ODR26:ODU26 ONN26:ONQ26 OXJ26:OXM26 PHF26:PHI26 PRB26:PRE26 QAX26:QBA26 QKT26:QKW26 QUP26:QUS26 REL26:REO26 ROH26:ROK26 RYD26:RYG26 SHZ26:SIC26 SRV26:SRY26 TBR26:TBU26 TLN26:TLQ26 TVJ26:TVM26 UFF26:UFI26 UPB26:UPE26 UYX26:UZA26 VIT26:VIW26 VSP26:VSS26 WCL26:WCO26 WMH26:WMK26 WWD26:WWG26 V65562:Y65562 JR65562:JU65562 TN65562:TQ65562 ADJ65562:ADM65562 ANF65562:ANI65562 AXB65562:AXE65562 BGX65562:BHA65562 BQT65562:BQW65562 CAP65562:CAS65562 CKL65562:CKO65562 CUH65562:CUK65562 DED65562:DEG65562 DNZ65562:DOC65562 DXV65562:DXY65562 EHR65562:EHU65562 ERN65562:ERQ65562 FBJ65562:FBM65562 FLF65562:FLI65562 FVB65562:FVE65562 GEX65562:GFA65562 GOT65562:GOW65562 GYP65562:GYS65562 HIL65562:HIO65562 HSH65562:HSK65562 ICD65562:ICG65562 ILZ65562:IMC65562 IVV65562:IVY65562 JFR65562:JFU65562 JPN65562:JPQ65562 JZJ65562:JZM65562 KJF65562:KJI65562 KTB65562:KTE65562 LCX65562:LDA65562 LMT65562:LMW65562 LWP65562:LWS65562 MGL65562:MGO65562 MQH65562:MQK65562 NAD65562:NAG65562 NJZ65562:NKC65562 NTV65562:NTY65562 ODR65562:ODU65562 ONN65562:ONQ65562 OXJ65562:OXM65562 PHF65562:PHI65562 PRB65562:PRE65562 QAX65562:QBA65562 QKT65562:QKW65562 QUP65562:QUS65562 REL65562:REO65562 ROH65562:ROK65562 RYD65562:RYG65562 SHZ65562:SIC65562 SRV65562:SRY65562 TBR65562:TBU65562 TLN65562:TLQ65562 TVJ65562:TVM65562 UFF65562:UFI65562 UPB65562:UPE65562 UYX65562:UZA65562 VIT65562:VIW65562 VSP65562:VSS65562 WCL65562:WCO65562 WMH65562:WMK65562 WWD65562:WWG65562 V131098:Y131098 JR131098:JU131098 TN131098:TQ131098 ADJ131098:ADM131098 ANF131098:ANI131098 AXB131098:AXE131098 BGX131098:BHA131098 BQT131098:BQW131098 CAP131098:CAS131098 CKL131098:CKO131098 CUH131098:CUK131098 DED131098:DEG131098 DNZ131098:DOC131098 DXV131098:DXY131098 EHR131098:EHU131098 ERN131098:ERQ131098 FBJ131098:FBM131098 FLF131098:FLI131098 FVB131098:FVE131098 GEX131098:GFA131098 GOT131098:GOW131098 GYP131098:GYS131098 HIL131098:HIO131098 HSH131098:HSK131098 ICD131098:ICG131098 ILZ131098:IMC131098 IVV131098:IVY131098 JFR131098:JFU131098 JPN131098:JPQ131098 JZJ131098:JZM131098 KJF131098:KJI131098 KTB131098:KTE131098 LCX131098:LDA131098 LMT131098:LMW131098 LWP131098:LWS131098 MGL131098:MGO131098 MQH131098:MQK131098 NAD131098:NAG131098 NJZ131098:NKC131098 NTV131098:NTY131098 ODR131098:ODU131098 ONN131098:ONQ131098 OXJ131098:OXM131098 PHF131098:PHI131098 PRB131098:PRE131098 QAX131098:QBA131098 QKT131098:QKW131098 QUP131098:QUS131098 REL131098:REO131098 ROH131098:ROK131098 RYD131098:RYG131098 SHZ131098:SIC131098 SRV131098:SRY131098 TBR131098:TBU131098 TLN131098:TLQ131098 TVJ131098:TVM131098 UFF131098:UFI131098 UPB131098:UPE131098 UYX131098:UZA131098 VIT131098:VIW131098 VSP131098:VSS131098 WCL131098:WCO131098 WMH131098:WMK131098 WWD131098:WWG131098 V196634:Y196634 JR196634:JU196634 TN196634:TQ196634 ADJ196634:ADM196634 ANF196634:ANI196634 AXB196634:AXE196634 BGX196634:BHA196634 BQT196634:BQW196634 CAP196634:CAS196634 CKL196634:CKO196634 CUH196634:CUK196634 DED196634:DEG196634 DNZ196634:DOC196634 DXV196634:DXY196634 EHR196634:EHU196634 ERN196634:ERQ196634 FBJ196634:FBM196634 FLF196634:FLI196634 FVB196634:FVE196634 GEX196634:GFA196634 GOT196634:GOW196634 GYP196634:GYS196634 HIL196634:HIO196634 HSH196634:HSK196634 ICD196634:ICG196634 ILZ196634:IMC196634 IVV196634:IVY196634 JFR196634:JFU196634 JPN196634:JPQ196634 JZJ196634:JZM196634 KJF196634:KJI196634 KTB196634:KTE196634 LCX196634:LDA196634 LMT196634:LMW196634 LWP196634:LWS196634 MGL196634:MGO196634 MQH196634:MQK196634 NAD196634:NAG196634 NJZ196634:NKC196634 NTV196634:NTY196634 ODR196634:ODU196634 ONN196634:ONQ196634 OXJ196634:OXM196634 PHF196634:PHI196634 PRB196634:PRE196634 QAX196634:QBA196634 QKT196634:QKW196634 QUP196634:QUS196634 REL196634:REO196634 ROH196634:ROK196634 RYD196634:RYG196634 SHZ196634:SIC196634 SRV196634:SRY196634 TBR196634:TBU196634 TLN196634:TLQ196634 TVJ196634:TVM196634 UFF196634:UFI196634 UPB196634:UPE196634 UYX196634:UZA196634 VIT196634:VIW196634 VSP196634:VSS196634 WCL196634:WCO196634 WMH196634:WMK196634 WWD196634:WWG196634 V262170:Y262170 JR262170:JU262170 TN262170:TQ262170 ADJ262170:ADM262170 ANF262170:ANI262170 AXB262170:AXE262170 BGX262170:BHA262170 BQT262170:BQW262170 CAP262170:CAS262170 CKL262170:CKO262170 CUH262170:CUK262170 DED262170:DEG262170 DNZ262170:DOC262170 DXV262170:DXY262170 EHR262170:EHU262170 ERN262170:ERQ262170 FBJ262170:FBM262170 FLF262170:FLI262170 FVB262170:FVE262170 GEX262170:GFA262170 GOT262170:GOW262170 GYP262170:GYS262170 HIL262170:HIO262170 HSH262170:HSK262170 ICD262170:ICG262170 ILZ262170:IMC262170 IVV262170:IVY262170 JFR262170:JFU262170 JPN262170:JPQ262170 JZJ262170:JZM262170 KJF262170:KJI262170 KTB262170:KTE262170 LCX262170:LDA262170 LMT262170:LMW262170 LWP262170:LWS262170 MGL262170:MGO262170 MQH262170:MQK262170 NAD262170:NAG262170 NJZ262170:NKC262170 NTV262170:NTY262170 ODR262170:ODU262170 ONN262170:ONQ262170 OXJ262170:OXM262170 PHF262170:PHI262170 PRB262170:PRE262170 QAX262170:QBA262170 QKT262170:QKW262170 QUP262170:QUS262170 REL262170:REO262170 ROH262170:ROK262170 RYD262170:RYG262170 SHZ262170:SIC262170 SRV262170:SRY262170 TBR262170:TBU262170 TLN262170:TLQ262170 TVJ262170:TVM262170 UFF262170:UFI262170 UPB262170:UPE262170 UYX262170:UZA262170 VIT262170:VIW262170 VSP262170:VSS262170 WCL262170:WCO262170 WMH262170:WMK262170 WWD262170:WWG262170 V327706:Y327706 JR327706:JU327706 TN327706:TQ327706 ADJ327706:ADM327706 ANF327706:ANI327706 AXB327706:AXE327706 BGX327706:BHA327706 BQT327706:BQW327706 CAP327706:CAS327706 CKL327706:CKO327706 CUH327706:CUK327706 DED327706:DEG327706 DNZ327706:DOC327706 DXV327706:DXY327706 EHR327706:EHU327706 ERN327706:ERQ327706 FBJ327706:FBM327706 FLF327706:FLI327706 FVB327706:FVE327706 GEX327706:GFA327706 GOT327706:GOW327706 GYP327706:GYS327706 HIL327706:HIO327706 HSH327706:HSK327706 ICD327706:ICG327706 ILZ327706:IMC327706 IVV327706:IVY327706 JFR327706:JFU327706 JPN327706:JPQ327706 JZJ327706:JZM327706 KJF327706:KJI327706 KTB327706:KTE327706 LCX327706:LDA327706 LMT327706:LMW327706 LWP327706:LWS327706 MGL327706:MGO327706 MQH327706:MQK327706 NAD327706:NAG327706 NJZ327706:NKC327706 NTV327706:NTY327706 ODR327706:ODU327706 ONN327706:ONQ327706 OXJ327706:OXM327706 PHF327706:PHI327706 PRB327706:PRE327706 QAX327706:QBA327706 QKT327706:QKW327706 QUP327706:QUS327706 REL327706:REO327706 ROH327706:ROK327706 RYD327706:RYG327706 SHZ327706:SIC327706 SRV327706:SRY327706 TBR327706:TBU327706 TLN327706:TLQ327706 TVJ327706:TVM327706 UFF327706:UFI327706 UPB327706:UPE327706 UYX327706:UZA327706 VIT327706:VIW327706 VSP327706:VSS327706 WCL327706:WCO327706 WMH327706:WMK327706 WWD327706:WWG327706 V393242:Y393242 JR393242:JU393242 TN393242:TQ393242 ADJ393242:ADM393242 ANF393242:ANI393242 AXB393242:AXE393242 BGX393242:BHA393242 BQT393242:BQW393242 CAP393242:CAS393242 CKL393242:CKO393242 CUH393242:CUK393242 DED393242:DEG393242 DNZ393242:DOC393242 DXV393242:DXY393242 EHR393242:EHU393242 ERN393242:ERQ393242 FBJ393242:FBM393242 FLF393242:FLI393242 FVB393242:FVE393242 GEX393242:GFA393242 GOT393242:GOW393242 GYP393242:GYS393242 HIL393242:HIO393242 HSH393242:HSK393242 ICD393242:ICG393242 ILZ393242:IMC393242 IVV393242:IVY393242 JFR393242:JFU393242 JPN393242:JPQ393242 JZJ393242:JZM393242 KJF393242:KJI393242 KTB393242:KTE393242 LCX393242:LDA393242 LMT393242:LMW393242 LWP393242:LWS393242 MGL393242:MGO393242 MQH393242:MQK393242 NAD393242:NAG393242 NJZ393242:NKC393242 NTV393242:NTY393242 ODR393242:ODU393242 ONN393242:ONQ393242 OXJ393242:OXM393242 PHF393242:PHI393242 PRB393242:PRE393242 QAX393242:QBA393242 QKT393242:QKW393242 QUP393242:QUS393242 REL393242:REO393242 ROH393242:ROK393242 RYD393242:RYG393242 SHZ393242:SIC393242 SRV393242:SRY393242 TBR393242:TBU393242 TLN393242:TLQ393242 TVJ393242:TVM393242 UFF393242:UFI393242 UPB393242:UPE393242 UYX393242:UZA393242 VIT393242:VIW393242 VSP393242:VSS393242 WCL393242:WCO393242 WMH393242:WMK393242 WWD393242:WWG393242 V458778:Y458778 JR458778:JU458778 TN458778:TQ458778 ADJ458778:ADM458778 ANF458778:ANI458778 AXB458778:AXE458778 BGX458778:BHA458778 BQT458778:BQW458778 CAP458778:CAS458778 CKL458778:CKO458778 CUH458778:CUK458778 DED458778:DEG458778 DNZ458778:DOC458778 DXV458778:DXY458778 EHR458778:EHU458778 ERN458778:ERQ458778 FBJ458778:FBM458778 FLF458778:FLI458778 FVB458778:FVE458778 GEX458778:GFA458778 GOT458778:GOW458778 GYP458778:GYS458778 HIL458778:HIO458778 HSH458778:HSK458778 ICD458778:ICG458778 ILZ458778:IMC458778 IVV458778:IVY458778 JFR458778:JFU458778 JPN458778:JPQ458778 JZJ458778:JZM458778 KJF458778:KJI458778 KTB458778:KTE458778 LCX458778:LDA458778 LMT458778:LMW458778 LWP458778:LWS458778 MGL458778:MGO458778 MQH458778:MQK458778 NAD458778:NAG458778 NJZ458778:NKC458778 NTV458778:NTY458778 ODR458778:ODU458778 ONN458778:ONQ458778 OXJ458778:OXM458778 PHF458778:PHI458778 PRB458778:PRE458778 QAX458778:QBA458778 QKT458778:QKW458778 QUP458778:QUS458778 REL458778:REO458778 ROH458778:ROK458778 RYD458778:RYG458778 SHZ458778:SIC458778 SRV458778:SRY458778 TBR458778:TBU458778 TLN458778:TLQ458778 TVJ458778:TVM458778 UFF458778:UFI458778 UPB458778:UPE458778 UYX458778:UZA458778 VIT458778:VIW458778 VSP458778:VSS458778 WCL458778:WCO458778 WMH458778:WMK458778 WWD458778:WWG458778 V524314:Y524314 JR524314:JU524314 TN524314:TQ524314 ADJ524314:ADM524314 ANF524314:ANI524314 AXB524314:AXE524314 BGX524314:BHA524314 BQT524314:BQW524314 CAP524314:CAS524314 CKL524314:CKO524314 CUH524314:CUK524314 DED524314:DEG524314 DNZ524314:DOC524314 DXV524314:DXY524314 EHR524314:EHU524314 ERN524314:ERQ524314 FBJ524314:FBM524314 FLF524314:FLI524314 FVB524314:FVE524314 GEX524314:GFA524314 GOT524314:GOW524314 GYP524314:GYS524314 HIL524314:HIO524314 HSH524314:HSK524314 ICD524314:ICG524314 ILZ524314:IMC524314 IVV524314:IVY524314 JFR524314:JFU524314 JPN524314:JPQ524314 JZJ524314:JZM524314 KJF524314:KJI524314 KTB524314:KTE524314 LCX524314:LDA524314 LMT524314:LMW524314 LWP524314:LWS524314 MGL524314:MGO524314 MQH524314:MQK524314 NAD524314:NAG524314 NJZ524314:NKC524314 NTV524314:NTY524314 ODR524314:ODU524314 ONN524314:ONQ524314 OXJ524314:OXM524314 PHF524314:PHI524314 PRB524314:PRE524314 QAX524314:QBA524314 QKT524314:QKW524314 QUP524314:QUS524314 REL524314:REO524314 ROH524314:ROK524314 RYD524314:RYG524314 SHZ524314:SIC524314 SRV524314:SRY524314 TBR524314:TBU524314 TLN524314:TLQ524314 TVJ524314:TVM524314 UFF524314:UFI524314 UPB524314:UPE524314 UYX524314:UZA524314 VIT524314:VIW524314 VSP524314:VSS524314 WCL524314:WCO524314 WMH524314:WMK524314 WWD524314:WWG524314 V589850:Y589850 JR589850:JU589850 TN589850:TQ589850 ADJ589850:ADM589850 ANF589850:ANI589850 AXB589850:AXE589850 BGX589850:BHA589850 BQT589850:BQW589850 CAP589850:CAS589850 CKL589850:CKO589850 CUH589850:CUK589850 DED589850:DEG589850 DNZ589850:DOC589850 DXV589850:DXY589850 EHR589850:EHU589850 ERN589850:ERQ589850 FBJ589850:FBM589850 FLF589850:FLI589850 FVB589850:FVE589850 GEX589850:GFA589850 GOT589850:GOW589850 GYP589850:GYS589850 HIL589850:HIO589850 HSH589850:HSK589850 ICD589850:ICG589850 ILZ589850:IMC589850 IVV589850:IVY589850 JFR589850:JFU589850 JPN589850:JPQ589850 JZJ589850:JZM589850 KJF589850:KJI589850 KTB589850:KTE589850 LCX589850:LDA589850 LMT589850:LMW589850 LWP589850:LWS589850 MGL589850:MGO589850 MQH589850:MQK589850 NAD589850:NAG589850 NJZ589850:NKC589850 NTV589850:NTY589850 ODR589850:ODU589850 ONN589850:ONQ589850 OXJ589850:OXM589850 PHF589850:PHI589850 PRB589850:PRE589850 QAX589850:QBA589850 QKT589850:QKW589850 QUP589850:QUS589850 REL589850:REO589850 ROH589850:ROK589850 RYD589850:RYG589850 SHZ589850:SIC589850 SRV589850:SRY589850 TBR589850:TBU589850 TLN589850:TLQ589850 TVJ589850:TVM589850 UFF589850:UFI589850 UPB589850:UPE589850 UYX589850:UZA589850 VIT589850:VIW589850 VSP589850:VSS589850 WCL589850:WCO589850 WMH589850:WMK589850 WWD589850:WWG589850 V655386:Y655386 JR655386:JU655386 TN655386:TQ655386 ADJ655386:ADM655386 ANF655386:ANI655386 AXB655386:AXE655386 BGX655386:BHA655386 BQT655386:BQW655386 CAP655386:CAS655386 CKL655386:CKO655386 CUH655386:CUK655386 DED655386:DEG655386 DNZ655386:DOC655386 DXV655386:DXY655386 EHR655386:EHU655386 ERN655386:ERQ655386 FBJ655386:FBM655386 FLF655386:FLI655386 FVB655386:FVE655386 GEX655386:GFA655386 GOT655386:GOW655386 GYP655386:GYS655386 HIL655386:HIO655386 HSH655386:HSK655386 ICD655386:ICG655386 ILZ655386:IMC655386 IVV655386:IVY655386 JFR655386:JFU655386 JPN655386:JPQ655386 JZJ655386:JZM655386 KJF655386:KJI655386 KTB655386:KTE655386 LCX655386:LDA655386 LMT655386:LMW655386 LWP655386:LWS655386 MGL655386:MGO655386 MQH655386:MQK655386 NAD655386:NAG655386 NJZ655386:NKC655386 NTV655386:NTY655386 ODR655386:ODU655386 ONN655386:ONQ655386 OXJ655386:OXM655386 PHF655386:PHI655386 PRB655386:PRE655386 QAX655386:QBA655386 QKT655386:QKW655386 QUP655386:QUS655386 REL655386:REO655386 ROH655386:ROK655386 RYD655386:RYG655386 SHZ655386:SIC655386 SRV655386:SRY655386 TBR655386:TBU655386 TLN655386:TLQ655386 TVJ655386:TVM655386 UFF655386:UFI655386 UPB655386:UPE655386 UYX655386:UZA655386 VIT655386:VIW655386 VSP655386:VSS655386 WCL655386:WCO655386 WMH655386:WMK655386 WWD655386:WWG655386 V720922:Y720922 JR720922:JU720922 TN720922:TQ720922 ADJ720922:ADM720922 ANF720922:ANI720922 AXB720922:AXE720922 BGX720922:BHA720922 BQT720922:BQW720922 CAP720922:CAS720922 CKL720922:CKO720922 CUH720922:CUK720922 DED720922:DEG720922 DNZ720922:DOC720922 DXV720922:DXY720922 EHR720922:EHU720922 ERN720922:ERQ720922 FBJ720922:FBM720922 FLF720922:FLI720922 FVB720922:FVE720922 GEX720922:GFA720922 GOT720922:GOW720922 GYP720922:GYS720922 HIL720922:HIO720922 HSH720922:HSK720922 ICD720922:ICG720922 ILZ720922:IMC720922 IVV720922:IVY720922 JFR720922:JFU720922 JPN720922:JPQ720922 JZJ720922:JZM720922 KJF720922:KJI720922 KTB720922:KTE720922 LCX720922:LDA720922 LMT720922:LMW720922 LWP720922:LWS720922 MGL720922:MGO720922 MQH720922:MQK720922 NAD720922:NAG720922 NJZ720922:NKC720922 NTV720922:NTY720922 ODR720922:ODU720922 ONN720922:ONQ720922 OXJ720922:OXM720922 PHF720922:PHI720922 PRB720922:PRE720922 QAX720922:QBA720922 QKT720922:QKW720922 QUP720922:QUS720922 REL720922:REO720922 ROH720922:ROK720922 RYD720922:RYG720922 SHZ720922:SIC720922 SRV720922:SRY720922 TBR720922:TBU720922 TLN720922:TLQ720922 TVJ720922:TVM720922 UFF720922:UFI720922 UPB720922:UPE720922 UYX720922:UZA720922 VIT720922:VIW720922 VSP720922:VSS720922 WCL720922:WCO720922 WMH720922:WMK720922 WWD720922:WWG720922 V786458:Y786458 JR786458:JU786458 TN786458:TQ786458 ADJ786458:ADM786458 ANF786458:ANI786458 AXB786458:AXE786458 BGX786458:BHA786458 BQT786458:BQW786458 CAP786458:CAS786458 CKL786458:CKO786458 CUH786458:CUK786458 DED786458:DEG786458 DNZ786458:DOC786458 DXV786458:DXY786458 EHR786458:EHU786458 ERN786458:ERQ786458 FBJ786458:FBM786458 FLF786458:FLI786458 FVB786458:FVE786458 GEX786458:GFA786458 GOT786458:GOW786458 GYP786458:GYS786458 HIL786458:HIO786458 HSH786458:HSK786458 ICD786458:ICG786458 ILZ786458:IMC786458 IVV786458:IVY786458 JFR786458:JFU786458 JPN786458:JPQ786458 JZJ786458:JZM786458 KJF786458:KJI786458 KTB786458:KTE786458 LCX786458:LDA786458 LMT786458:LMW786458 LWP786458:LWS786458 MGL786458:MGO786458 MQH786458:MQK786458 NAD786458:NAG786458 NJZ786458:NKC786458 NTV786458:NTY786458 ODR786458:ODU786458 ONN786458:ONQ786458 OXJ786458:OXM786458 PHF786458:PHI786458 PRB786458:PRE786458 QAX786458:QBA786458 QKT786458:QKW786458 QUP786458:QUS786458 REL786458:REO786458 ROH786458:ROK786458 RYD786458:RYG786458 SHZ786458:SIC786458 SRV786458:SRY786458 TBR786458:TBU786458 TLN786458:TLQ786458 TVJ786458:TVM786458 UFF786458:UFI786458 UPB786458:UPE786458 UYX786458:UZA786458 VIT786458:VIW786458 VSP786458:VSS786458 WCL786458:WCO786458 WMH786458:WMK786458 WWD786458:WWG786458 V851994:Y851994 JR851994:JU851994 TN851994:TQ851994 ADJ851994:ADM851994 ANF851994:ANI851994 AXB851994:AXE851994 BGX851994:BHA851994 BQT851994:BQW851994 CAP851994:CAS851994 CKL851994:CKO851994 CUH851994:CUK851994 DED851994:DEG851994 DNZ851994:DOC851994 DXV851994:DXY851994 EHR851994:EHU851994 ERN851994:ERQ851994 FBJ851994:FBM851994 FLF851994:FLI851994 FVB851994:FVE851994 GEX851994:GFA851994 GOT851994:GOW851994 GYP851994:GYS851994 HIL851994:HIO851994 HSH851994:HSK851994 ICD851994:ICG851994 ILZ851994:IMC851994 IVV851994:IVY851994 JFR851994:JFU851994 JPN851994:JPQ851994 JZJ851994:JZM851994 KJF851994:KJI851994 KTB851994:KTE851994 LCX851994:LDA851994 LMT851994:LMW851994 LWP851994:LWS851994 MGL851994:MGO851994 MQH851994:MQK851994 NAD851994:NAG851994 NJZ851994:NKC851994 NTV851994:NTY851994 ODR851994:ODU851994 ONN851994:ONQ851994 OXJ851994:OXM851994 PHF851994:PHI851994 PRB851994:PRE851994 QAX851994:QBA851994 QKT851994:QKW851994 QUP851994:QUS851994 REL851994:REO851994 ROH851994:ROK851994 RYD851994:RYG851994 SHZ851994:SIC851994 SRV851994:SRY851994 TBR851994:TBU851994 TLN851994:TLQ851994 TVJ851994:TVM851994 UFF851994:UFI851994 UPB851994:UPE851994 UYX851994:UZA851994 VIT851994:VIW851994 VSP851994:VSS851994 WCL851994:WCO851994 WMH851994:WMK851994 WWD851994:WWG851994 V917530:Y917530 JR917530:JU917530 TN917530:TQ917530 ADJ917530:ADM917530 ANF917530:ANI917530 AXB917530:AXE917530 BGX917530:BHA917530 BQT917530:BQW917530 CAP917530:CAS917530 CKL917530:CKO917530 CUH917530:CUK917530 DED917530:DEG917530 DNZ917530:DOC917530 DXV917530:DXY917530 EHR917530:EHU917530 ERN917530:ERQ917530 FBJ917530:FBM917530 FLF917530:FLI917530 FVB917530:FVE917530 GEX917530:GFA917530 GOT917530:GOW917530 GYP917530:GYS917530 HIL917530:HIO917530 HSH917530:HSK917530 ICD917530:ICG917530 ILZ917530:IMC917530 IVV917530:IVY917530 JFR917530:JFU917530 JPN917530:JPQ917530 JZJ917530:JZM917530 KJF917530:KJI917530 KTB917530:KTE917530 LCX917530:LDA917530 LMT917530:LMW917530 LWP917530:LWS917530 MGL917530:MGO917530 MQH917530:MQK917530 NAD917530:NAG917530 NJZ917530:NKC917530 NTV917530:NTY917530 ODR917530:ODU917530 ONN917530:ONQ917530 OXJ917530:OXM917530 PHF917530:PHI917530 PRB917530:PRE917530 QAX917530:QBA917530 QKT917530:QKW917530 QUP917530:QUS917530 REL917530:REO917530 ROH917530:ROK917530 RYD917530:RYG917530 SHZ917530:SIC917530 SRV917530:SRY917530 TBR917530:TBU917530 TLN917530:TLQ917530 TVJ917530:TVM917530 UFF917530:UFI917530 UPB917530:UPE917530 UYX917530:UZA917530 VIT917530:VIW917530 VSP917530:VSS917530 WCL917530:WCO917530 WMH917530:WMK917530 WWD917530:WWG917530 V983066:Y983066 JR983066:JU983066 TN983066:TQ983066 ADJ983066:ADM983066 ANF983066:ANI983066 AXB983066:AXE983066 BGX983066:BHA983066 BQT983066:BQW983066 CAP983066:CAS983066 CKL983066:CKO983066 CUH983066:CUK983066 DED983066:DEG983066 DNZ983066:DOC983066 DXV983066:DXY983066 EHR983066:EHU983066 ERN983066:ERQ983066 FBJ983066:FBM983066 FLF983066:FLI983066 FVB983066:FVE983066 GEX983066:GFA983066 GOT983066:GOW983066 GYP983066:GYS983066 HIL983066:HIO983066 HSH983066:HSK983066 ICD983066:ICG983066 ILZ983066:IMC983066 IVV983066:IVY983066 JFR983066:JFU983066 JPN983066:JPQ983066 JZJ983066:JZM983066 KJF983066:KJI983066 KTB983066:KTE983066 LCX983066:LDA983066 LMT983066:LMW983066 LWP983066:LWS983066 MGL983066:MGO983066 MQH983066:MQK983066 NAD983066:NAG983066 NJZ983066:NKC983066 NTV983066:NTY983066 ODR983066:ODU983066 ONN983066:ONQ983066 OXJ983066:OXM983066 PHF983066:PHI983066 PRB983066:PRE983066 QAX983066:QBA983066 QKT983066:QKW983066 QUP983066:QUS983066 REL983066:REO983066 ROH983066:ROK983066 RYD983066:RYG983066 SHZ983066:SIC983066 SRV983066:SRY983066 TBR983066:TBU983066 TLN983066:TLQ983066 TVJ983066:TVM983066 UFF983066:UFI983066 UPB983066:UPE983066 UYX983066:UZA983066 VIT983066:VIW983066 VSP983066:VSS983066 WCL983066:WCO983066 WMH983066:WMK983066 WWD983066:WWG983066 V24:Y24 JR24:JU24 TN24:TQ24 ADJ24:ADM24 ANF24:ANI24 AXB24:AXE24 BGX24:BHA24 BQT24:BQW24 CAP24:CAS24 CKL24:CKO24 CUH24:CUK24 DED24:DEG24 DNZ24:DOC24 DXV24:DXY24 EHR24:EHU24 ERN24:ERQ24 FBJ24:FBM24 FLF24:FLI24 FVB24:FVE24 GEX24:GFA24 GOT24:GOW24 GYP24:GYS24 HIL24:HIO24 HSH24:HSK24 ICD24:ICG24 ILZ24:IMC24 IVV24:IVY24 JFR24:JFU24 JPN24:JPQ24 JZJ24:JZM24 KJF24:KJI24 KTB24:KTE24 LCX24:LDA24 LMT24:LMW24 LWP24:LWS24 MGL24:MGO24 MQH24:MQK24 NAD24:NAG24 NJZ24:NKC24 NTV24:NTY24 ODR24:ODU24 ONN24:ONQ24 OXJ24:OXM24 PHF24:PHI24 PRB24:PRE24 QAX24:QBA24 QKT24:QKW24 QUP24:QUS24 REL24:REO24 ROH24:ROK24 RYD24:RYG24 SHZ24:SIC24 SRV24:SRY24 TBR24:TBU24 TLN24:TLQ24 TVJ24:TVM24 UFF24:UFI24 UPB24:UPE24 UYX24:UZA24 VIT24:VIW24 VSP24:VSS24 WCL24:WCO24 WMH24:WMK24 WWD24:WWG24 V65560:Y65560 JR65560:JU65560 TN65560:TQ65560 ADJ65560:ADM65560 ANF65560:ANI65560 AXB65560:AXE65560 BGX65560:BHA65560 BQT65560:BQW65560 CAP65560:CAS65560 CKL65560:CKO65560 CUH65560:CUK65560 DED65560:DEG65560 DNZ65560:DOC65560 DXV65560:DXY65560 EHR65560:EHU65560 ERN65560:ERQ65560 FBJ65560:FBM65560 FLF65560:FLI65560 FVB65560:FVE65560 GEX65560:GFA65560 GOT65560:GOW65560 GYP65560:GYS65560 HIL65560:HIO65560 HSH65560:HSK65560 ICD65560:ICG65560 ILZ65560:IMC65560 IVV65560:IVY65560 JFR65560:JFU65560 JPN65560:JPQ65560 JZJ65560:JZM65560 KJF65560:KJI65560 KTB65560:KTE65560 LCX65560:LDA65560 LMT65560:LMW65560 LWP65560:LWS65560 MGL65560:MGO65560 MQH65560:MQK65560 NAD65560:NAG65560 NJZ65560:NKC65560 NTV65560:NTY65560 ODR65560:ODU65560 ONN65560:ONQ65560 OXJ65560:OXM65560 PHF65560:PHI65560 PRB65560:PRE65560 QAX65560:QBA65560 QKT65560:QKW65560 QUP65560:QUS65560 REL65560:REO65560 ROH65560:ROK65560 RYD65560:RYG65560 SHZ65560:SIC65560 SRV65560:SRY65560 TBR65560:TBU65560 TLN65560:TLQ65560 TVJ65560:TVM65560 UFF65560:UFI65560 UPB65560:UPE65560 UYX65560:UZA65560 VIT65560:VIW65560 VSP65560:VSS65560 WCL65560:WCO65560 WMH65560:WMK65560 WWD65560:WWG65560 V131096:Y131096 JR131096:JU131096 TN131096:TQ131096 ADJ131096:ADM131096 ANF131096:ANI131096 AXB131096:AXE131096 BGX131096:BHA131096 BQT131096:BQW131096 CAP131096:CAS131096 CKL131096:CKO131096 CUH131096:CUK131096 DED131096:DEG131096 DNZ131096:DOC131096 DXV131096:DXY131096 EHR131096:EHU131096 ERN131096:ERQ131096 FBJ131096:FBM131096 FLF131096:FLI131096 FVB131096:FVE131096 GEX131096:GFA131096 GOT131096:GOW131096 GYP131096:GYS131096 HIL131096:HIO131096 HSH131096:HSK131096 ICD131096:ICG131096 ILZ131096:IMC131096 IVV131096:IVY131096 JFR131096:JFU131096 JPN131096:JPQ131096 JZJ131096:JZM131096 KJF131096:KJI131096 KTB131096:KTE131096 LCX131096:LDA131096 LMT131096:LMW131096 LWP131096:LWS131096 MGL131096:MGO131096 MQH131096:MQK131096 NAD131096:NAG131096 NJZ131096:NKC131096 NTV131096:NTY131096 ODR131096:ODU131096 ONN131096:ONQ131096 OXJ131096:OXM131096 PHF131096:PHI131096 PRB131096:PRE131096 QAX131096:QBA131096 QKT131096:QKW131096 QUP131096:QUS131096 REL131096:REO131096 ROH131096:ROK131096 RYD131096:RYG131096 SHZ131096:SIC131096 SRV131096:SRY131096 TBR131096:TBU131096 TLN131096:TLQ131096 TVJ131096:TVM131096 UFF131096:UFI131096 UPB131096:UPE131096 UYX131096:UZA131096 VIT131096:VIW131096 VSP131096:VSS131096 WCL131096:WCO131096 WMH131096:WMK131096 WWD131096:WWG131096 V196632:Y196632 JR196632:JU196632 TN196632:TQ196632 ADJ196632:ADM196632 ANF196632:ANI196632 AXB196632:AXE196632 BGX196632:BHA196632 BQT196632:BQW196632 CAP196632:CAS196632 CKL196632:CKO196632 CUH196632:CUK196632 DED196632:DEG196632 DNZ196632:DOC196632 DXV196632:DXY196632 EHR196632:EHU196632 ERN196632:ERQ196632 FBJ196632:FBM196632 FLF196632:FLI196632 FVB196632:FVE196632 GEX196632:GFA196632 GOT196632:GOW196632 GYP196632:GYS196632 HIL196632:HIO196632 HSH196632:HSK196632 ICD196632:ICG196632 ILZ196632:IMC196632 IVV196632:IVY196632 JFR196632:JFU196632 JPN196632:JPQ196632 JZJ196632:JZM196632 KJF196632:KJI196632 KTB196632:KTE196632 LCX196632:LDA196632 LMT196632:LMW196632 LWP196632:LWS196632 MGL196632:MGO196632 MQH196632:MQK196632 NAD196632:NAG196632 NJZ196632:NKC196632 NTV196632:NTY196632 ODR196632:ODU196632 ONN196632:ONQ196632 OXJ196632:OXM196632 PHF196632:PHI196632 PRB196632:PRE196632 QAX196632:QBA196632 QKT196632:QKW196632 QUP196632:QUS196632 REL196632:REO196632 ROH196632:ROK196632 RYD196632:RYG196632 SHZ196632:SIC196632 SRV196632:SRY196632 TBR196632:TBU196632 TLN196632:TLQ196632 TVJ196632:TVM196632 UFF196632:UFI196632 UPB196632:UPE196632 UYX196632:UZA196632 VIT196632:VIW196632 VSP196632:VSS196632 WCL196632:WCO196632 WMH196632:WMK196632 WWD196632:WWG196632 V262168:Y262168 JR262168:JU262168 TN262168:TQ262168 ADJ262168:ADM262168 ANF262168:ANI262168 AXB262168:AXE262168 BGX262168:BHA262168 BQT262168:BQW262168 CAP262168:CAS262168 CKL262168:CKO262168 CUH262168:CUK262168 DED262168:DEG262168 DNZ262168:DOC262168 DXV262168:DXY262168 EHR262168:EHU262168 ERN262168:ERQ262168 FBJ262168:FBM262168 FLF262168:FLI262168 FVB262168:FVE262168 GEX262168:GFA262168 GOT262168:GOW262168 GYP262168:GYS262168 HIL262168:HIO262168 HSH262168:HSK262168 ICD262168:ICG262168 ILZ262168:IMC262168 IVV262168:IVY262168 JFR262168:JFU262168 JPN262168:JPQ262168 JZJ262168:JZM262168 KJF262168:KJI262168 KTB262168:KTE262168 LCX262168:LDA262168 LMT262168:LMW262168 LWP262168:LWS262168 MGL262168:MGO262168 MQH262168:MQK262168 NAD262168:NAG262168 NJZ262168:NKC262168 NTV262168:NTY262168 ODR262168:ODU262168 ONN262168:ONQ262168 OXJ262168:OXM262168 PHF262168:PHI262168 PRB262168:PRE262168 QAX262168:QBA262168 QKT262168:QKW262168 QUP262168:QUS262168 REL262168:REO262168 ROH262168:ROK262168 RYD262168:RYG262168 SHZ262168:SIC262168 SRV262168:SRY262168 TBR262168:TBU262168 TLN262168:TLQ262168 TVJ262168:TVM262168 UFF262168:UFI262168 UPB262168:UPE262168 UYX262168:UZA262168 VIT262168:VIW262168 VSP262168:VSS262168 WCL262168:WCO262168 WMH262168:WMK262168 WWD262168:WWG262168 V327704:Y327704 JR327704:JU327704 TN327704:TQ327704 ADJ327704:ADM327704 ANF327704:ANI327704 AXB327704:AXE327704 BGX327704:BHA327704 BQT327704:BQW327704 CAP327704:CAS327704 CKL327704:CKO327704 CUH327704:CUK327704 DED327704:DEG327704 DNZ327704:DOC327704 DXV327704:DXY327704 EHR327704:EHU327704 ERN327704:ERQ327704 FBJ327704:FBM327704 FLF327704:FLI327704 FVB327704:FVE327704 GEX327704:GFA327704 GOT327704:GOW327704 GYP327704:GYS327704 HIL327704:HIO327704 HSH327704:HSK327704 ICD327704:ICG327704 ILZ327704:IMC327704 IVV327704:IVY327704 JFR327704:JFU327704 JPN327704:JPQ327704 JZJ327704:JZM327704 KJF327704:KJI327704 KTB327704:KTE327704 LCX327704:LDA327704 LMT327704:LMW327704 LWP327704:LWS327704 MGL327704:MGO327704 MQH327704:MQK327704 NAD327704:NAG327704 NJZ327704:NKC327704 NTV327704:NTY327704 ODR327704:ODU327704 ONN327704:ONQ327704 OXJ327704:OXM327704 PHF327704:PHI327704 PRB327704:PRE327704 QAX327704:QBA327704 QKT327704:QKW327704 QUP327704:QUS327704 REL327704:REO327704 ROH327704:ROK327704 RYD327704:RYG327704 SHZ327704:SIC327704 SRV327704:SRY327704 TBR327704:TBU327704 TLN327704:TLQ327704 TVJ327704:TVM327704 UFF327704:UFI327704 UPB327704:UPE327704 UYX327704:UZA327704 VIT327704:VIW327704 VSP327704:VSS327704 WCL327704:WCO327704 WMH327704:WMK327704 WWD327704:WWG327704 V393240:Y393240 JR393240:JU393240 TN393240:TQ393240 ADJ393240:ADM393240 ANF393240:ANI393240 AXB393240:AXE393240 BGX393240:BHA393240 BQT393240:BQW393240 CAP393240:CAS393240 CKL393240:CKO393240 CUH393240:CUK393240 DED393240:DEG393240 DNZ393240:DOC393240 DXV393240:DXY393240 EHR393240:EHU393240 ERN393240:ERQ393240 FBJ393240:FBM393240 FLF393240:FLI393240 FVB393240:FVE393240 GEX393240:GFA393240 GOT393240:GOW393240 GYP393240:GYS393240 HIL393240:HIO393240 HSH393240:HSK393240 ICD393240:ICG393240 ILZ393240:IMC393240 IVV393240:IVY393240 JFR393240:JFU393240 JPN393240:JPQ393240 JZJ393240:JZM393240 KJF393240:KJI393240 KTB393240:KTE393240 LCX393240:LDA393240 LMT393240:LMW393240 LWP393240:LWS393240 MGL393240:MGO393240 MQH393240:MQK393240 NAD393240:NAG393240 NJZ393240:NKC393240 NTV393240:NTY393240 ODR393240:ODU393240 ONN393240:ONQ393240 OXJ393240:OXM393240 PHF393240:PHI393240 PRB393240:PRE393240 QAX393240:QBA393240 QKT393240:QKW393240 QUP393240:QUS393240 REL393240:REO393240 ROH393240:ROK393240 RYD393240:RYG393240 SHZ393240:SIC393240 SRV393240:SRY393240 TBR393240:TBU393240 TLN393240:TLQ393240 TVJ393240:TVM393240 UFF393240:UFI393240 UPB393240:UPE393240 UYX393240:UZA393240 VIT393240:VIW393240 VSP393240:VSS393240 WCL393240:WCO393240 WMH393240:WMK393240 WWD393240:WWG393240 V458776:Y458776 JR458776:JU458776 TN458776:TQ458776 ADJ458776:ADM458776 ANF458776:ANI458776 AXB458776:AXE458776 BGX458776:BHA458776 BQT458776:BQW458776 CAP458776:CAS458776 CKL458776:CKO458776 CUH458776:CUK458776 DED458776:DEG458776 DNZ458776:DOC458776 DXV458776:DXY458776 EHR458776:EHU458776 ERN458776:ERQ458776 FBJ458776:FBM458776 FLF458776:FLI458776 FVB458776:FVE458776 GEX458776:GFA458776 GOT458776:GOW458776 GYP458776:GYS458776 HIL458776:HIO458776 HSH458776:HSK458776 ICD458776:ICG458776 ILZ458776:IMC458776 IVV458776:IVY458776 JFR458776:JFU458776 JPN458776:JPQ458776 JZJ458776:JZM458776 KJF458776:KJI458776 KTB458776:KTE458776 LCX458776:LDA458776 LMT458776:LMW458776 LWP458776:LWS458776 MGL458776:MGO458776 MQH458776:MQK458776 NAD458776:NAG458776 NJZ458776:NKC458776 NTV458776:NTY458776 ODR458776:ODU458776 ONN458776:ONQ458776 OXJ458776:OXM458776 PHF458776:PHI458776 PRB458776:PRE458776 QAX458776:QBA458776 QKT458776:QKW458776 QUP458776:QUS458776 REL458776:REO458776 ROH458776:ROK458776 RYD458776:RYG458776 SHZ458776:SIC458776 SRV458776:SRY458776 TBR458776:TBU458776 TLN458776:TLQ458776 TVJ458776:TVM458776 UFF458776:UFI458776 UPB458776:UPE458776 UYX458776:UZA458776 VIT458776:VIW458776 VSP458776:VSS458776 WCL458776:WCO458776 WMH458776:WMK458776 WWD458776:WWG458776 V524312:Y524312 JR524312:JU524312 TN524312:TQ524312 ADJ524312:ADM524312 ANF524312:ANI524312 AXB524312:AXE524312 BGX524312:BHA524312 BQT524312:BQW524312 CAP524312:CAS524312 CKL524312:CKO524312 CUH524312:CUK524312 DED524312:DEG524312 DNZ524312:DOC524312 DXV524312:DXY524312 EHR524312:EHU524312 ERN524312:ERQ524312 FBJ524312:FBM524312 FLF524312:FLI524312 FVB524312:FVE524312 GEX524312:GFA524312 GOT524312:GOW524312 GYP524312:GYS524312 HIL524312:HIO524312 HSH524312:HSK524312 ICD524312:ICG524312 ILZ524312:IMC524312 IVV524312:IVY524312 JFR524312:JFU524312 JPN524312:JPQ524312 JZJ524312:JZM524312 KJF524312:KJI524312 KTB524312:KTE524312 LCX524312:LDA524312 LMT524312:LMW524312 LWP524312:LWS524312 MGL524312:MGO524312 MQH524312:MQK524312 NAD524312:NAG524312 NJZ524312:NKC524312 NTV524312:NTY524312 ODR524312:ODU524312 ONN524312:ONQ524312 OXJ524312:OXM524312 PHF524312:PHI524312 PRB524312:PRE524312 QAX524312:QBA524312 QKT524312:QKW524312 QUP524312:QUS524312 REL524312:REO524312 ROH524312:ROK524312 RYD524312:RYG524312 SHZ524312:SIC524312 SRV524312:SRY524312 TBR524312:TBU524312 TLN524312:TLQ524312 TVJ524312:TVM524312 UFF524312:UFI524312 UPB524312:UPE524312 UYX524312:UZA524312 VIT524312:VIW524312 VSP524312:VSS524312 WCL524312:WCO524312 WMH524312:WMK524312 WWD524312:WWG524312 V589848:Y589848 JR589848:JU589848 TN589848:TQ589848 ADJ589848:ADM589848 ANF589848:ANI589848 AXB589848:AXE589848 BGX589848:BHA589848 BQT589848:BQW589848 CAP589848:CAS589848 CKL589848:CKO589848 CUH589848:CUK589848 DED589848:DEG589848 DNZ589848:DOC589848 DXV589848:DXY589848 EHR589848:EHU589848 ERN589848:ERQ589848 FBJ589848:FBM589848 FLF589848:FLI589848 FVB589848:FVE589848 GEX589848:GFA589848 GOT589848:GOW589848 GYP589848:GYS589848 HIL589848:HIO589848 HSH589848:HSK589848 ICD589848:ICG589848 ILZ589848:IMC589848 IVV589848:IVY589848 JFR589848:JFU589848 JPN589848:JPQ589848 JZJ589848:JZM589848 KJF589848:KJI589848 KTB589848:KTE589848 LCX589848:LDA589848 LMT589848:LMW589848 LWP589848:LWS589848 MGL589848:MGO589848 MQH589848:MQK589848 NAD589848:NAG589848 NJZ589848:NKC589848 NTV589848:NTY589848 ODR589848:ODU589848 ONN589848:ONQ589848 OXJ589848:OXM589848 PHF589848:PHI589848 PRB589848:PRE589848 QAX589848:QBA589848 QKT589848:QKW589848 QUP589848:QUS589848 REL589848:REO589848 ROH589848:ROK589848 RYD589848:RYG589848 SHZ589848:SIC589848 SRV589848:SRY589848 TBR589848:TBU589848 TLN589848:TLQ589848 TVJ589848:TVM589848 UFF589848:UFI589848 UPB589848:UPE589848 UYX589848:UZA589848 VIT589848:VIW589848 VSP589848:VSS589848 WCL589848:WCO589848 WMH589848:WMK589848 WWD589848:WWG589848 V655384:Y655384 JR655384:JU655384 TN655384:TQ655384 ADJ655384:ADM655384 ANF655384:ANI655384 AXB655384:AXE655384 BGX655384:BHA655384 BQT655384:BQW655384 CAP655384:CAS655384 CKL655384:CKO655384 CUH655384:CUK655384 DED655384:DEG655384 DNZ655384:DOC655384 DXV655384:DXY655384 EHR655384:EHU655384 ERN655384:ERQ655384 FBJ655384:FBM655384 FLF655384:FLI655384 FVB655384:FVE655384 GEX655384:GFA655384 GOT655384:GOW655384 GYP655384:GYS655384 HIL655384:HIO655384 HSH655384:HSK655384 ICD655384:ICG655384 ILZ655384:IMC655384 IVV655384:IVY655384 JFR655384:JFU655384 JPN655384:JPQ655384 JZJ655384:JZM655384 KJF655384:KJI655384 KTB655384:KTE655384 LCX655384:LDA655384 LMT655384:LMW655384 LWP655384:LWS655384 MGL655384:MGO655384 MQH655384:MQK655384 NAD655384:NAG655384 NJZ655384:NKC655384 NTV655384:NTY655384 ODR655384:ODU655384 ONN655384:ONQ655384 OXJ655384:OXM655384 PHF655384:PHI655384 PRB655384:PRE655384 QAX655384:QBA655384 QKT655384:QKW655384 QUP655384:QUS655384 REL655384:REO655384 ROH655384:ROK655384 RYD655384:RYG655384 SHZ655384:SIC655384 SRV655384:SRY655384 TBR655384:TBU655384 TLN655384:TLQ655384 TVJ655384:TVM655384 UFF655384:UFI655384 UPB655384:UPE655384 UYX655384:UZA655384 VIT655384:VIW655384 VSP655384:VSS655384 WCL655384:WCO655384 WMH655384:WMK655384 WWD655384:WWG655384 V720920:Y720920 JR720920:JU720920 TN720920:TQ720920 ADJ720920:ADM720920 ANF720920:ANI720920 AXB720920:AXE720920 BGX720920:BHA720920 BQT720920:BQW720920 CAP720920:CAS720920 CKL720920:CKO720920 CUH720920:CUK720920 DED720920:DEG720920 DNZ720920:DOC720920 DXV720920:DXY720920 EHR720920:EHU720920 ERN720920:ERQ720920 FBJ720920:FBM720920 FLF720920:FLI720920 FVB720920:FVE720920 GEX720920:GFA720920 GOT720920:GOW720920 GYP720920:GYS720920 HIL720920:HIO720920 HSH720920:HSK720920 ICD720920:ICG720920 ILZ720920:IMC720920 IVV720920:IVY720920 JFR720920:JFU720920 JPN720920:JPQ720920 JZJ720920:JZM720920 KJF720920:KJI720920 KTB720920:KTE720920 LCX720920:LDA720920 LMT720920:LMW720920 LWP720920:LWS720920 MGL720920:MGO720920 MQH720920:MQK720920 NAD720920:NAG720920 NJZ720920:NKC720920 NTV720920:NTY720920 ODR720920:ODU720920 ONN720920:ONQ720920 OXJ720920:OXM720920 PHF720920:PHI720920 PRB720920:PRE720920 QAX720920:QBA720920 QKT720920:QKW720920 QUP720920:QUS720920 REL720920:REO720920 ROH720920:ROK720920 RYD720920:RYG720920 SHZ720920:SIC720920 SRV720920:SRY720920 TBR720920:TBU720920 TLN720920:TLQ720920 TVJ720920:TVM720920 UFF720920:UFI720920 UPB720920:UPE720920 UYX720920:UZA720920 VIT720920:VIW720920 VSP720920:VSS720920 WCL720920:WCO720920 WMH720920:WMK720920 WWD720920:WWG720920 V786456:Y786456 JR786456:JU786456 TN786456:TQ786456 ADJ786456:ADM786456 ANF786456:ANI786456 AXB786456:AXE786456 BGX786456:BHA786456 BQT786456:BQW786456 CAP786456:CAS786456 CKL786456:CKO786456 CUH786456:CUK786456 DED786456:DEG786456 DNZ786456:DOC786456 DXV786456:DXY786456 EHR786456:EHU786456 ERN786456:ERQ786456 FBJ786456:FBM786456 FLF786456:FLI786456 FVB786456:FVE786456 GEX786456:GFA786456 GOT786456:GOW786456 GYP786456:GYS786456 HIL786456:HIO786456 HSH786456:HSK786456 ICD786456:ICG786456 ILZ786456:IMC786456 IVV786456:IVY786456 JFR786456:JFU786456 JPN786456:JPQ786456 JZJ786456:JZM786456 KJF786456:KJI786456 KTB786456:KTE786456 LCX786456:LDA786456 LMT786456:LMW786456 LWP786456:LWS786456 MGL786456:MGO786456 MQH786456:MQK786456 NAD786456:NAG786456 NJZ786456:NKC786456 NTV786456:NTY786456 ODR786456:ODU786456 ONN786456:ONQ786456 OXJ786456:OXM786456 PHF786456:PHI786456 PRB786456:PRE786456 QAX786456:QBA786456 QKT786456:QKW786456 QUP786456:QUS786456 REL786456:REO786456 ROH786456:ROK786456 RYD786456:RYG786456 SHZ786456:SIC786456 SRV786456:SRY786456 TBR786456:TBU786456 TLN786456:TLQ786456 TVJ786456:TVM786456 UFF786456:UFI786456 UPB786456:UPE786456 UYX786456:UZA786456 VIT786456:VIW786456 VSP786456:VSS786456 WCL786456:WCO786456 WMH786456:WMK786456 WWD786456:WWG786456 V851992:Y851992 JR851992:JU851992 TN851992:TQ851992 ADJ851992:ADM851992 ANF851992:ANI851992 AXB851992:AXE851992 BGX851992:BHA851992 BQT851992:BQW851992 CAP851992:CAS851992 CKL851992:CKO851992 CUH851992:CUK851992 DED851992:DEG851992 DNZ851992:DOC851992 DXV851992:DXY851992 EHR851992:EHU851992 ERN851992:ERQ851992 FBJ851992:FBM851992 FLF851992:FLI851992 FVB851992:FVE851992 GEX851992:GFA851992 GOT851992:GOW851992 GYP851992:GYS851992 HIL851992:HIO851992 HSH851992:HSK851992 ICD851992:ICG851992 ILZ851992:IMC851992 IVV851992:IVY851992 JFR851992:JFU851992 JPN851992:JPQ851992 JZJ851992:JZM851992 KJF851992:KJI851992 KTB851992:KTE851992 LCX851992:LDA851992 LMT851992:LMW851992 LWP851992:LWS851992 MGL851992:MGO851992 MQH851992:MQK851992 NAD851992:NAG851992 NJZ851992:NKC851992 NTV851992:NTY851992 ODR851992:ODU851992 ONN851992:ONQ851992 OXJ851992:OXM851992 PHF851992:PHI851992 PRB851992:PRE851992 QAX851992:QBA851992 QKT851992:QKW851992 QUP851992:QUS851992 REL851992:REO851992 ROH851992:ROK851992 RYD851992:RYG851992 SHZ851992:SIC851992 SRV851992:SRY851992 TBR851992:TBU851992 TLN851992:TLQ851992 TVJ851992:TVM851992 UFF851992:UFI851992 UPB851992:UPE851992 UYX851992:UZA851992 VIT851992:VIW851992 VSP851992:VSS851992 WCL851992:WCO851992 WMH851992:WMK851992 WWD851992:WWG851992 V917528:Y917528 JR917528:JU917528 TN917528:TQ917528 ADJ917528:ADM917528 ANF917528:ANI917528 AXB917528:AXE917528 BGX917528:BHA917528 BQT917528:BQW917528 CAP917528:CAS917528 CKL917528:CKO917528 CUH917528:CUK917528 DED917528:DEG917528 DNZ917528:DOC917528 DXV917528:DXY917528 EHR917528:EHU917528 ERN917528:ERQ917528 FBJ917528:FBM917528 FLF917528:FLI917528 FVB917528:FVE917528 GEX917528:GFA917528 GOT917528:GOW917528 GYP917528:GYS917528 HIL917528:HIO917528 HSH917528:HSK917528 ICD917528:ICG917528 ILZ917528:IMC917528 IVV917528:IVY917528 JFR917528:JFU917528 JPN917528:JPQ917528 JZJ917528:JZM917528 KJF917528:KJI917528 KTB917528:KTE917528 LCX917528:LDA917528 LMT917528:LMW917528 LWP917528:LWS917528 MGL917528:MGO917528 MQH917528:MQK917528 NAD917528:NAG917528 NJZ917528:NKC917528 NTV917528:NTY917528 ODR917528:ODU917528 ONN917528:ONQ917528 OXJ917528:OXM917528 PHF917528:PHI917528 PRB917528:PRE917528 QAX917528:QBA917528 QKT917528:QKW917528 QUP917528:QUS917528 REL917528:REO917528 ROH917528:ROK917528 RYD917528:RYG917528 SHZ917528:SIC917528 SRV917528:SRY917528 TBR917528:TBU917528 TLN917528:TLQ917528 TVJ917528:TVM917528 UFF917528:UFI917528 UPB917528:UPE917528 UYX917528:UZA917528 VIT917528:VIW917528 VSP917528:VSS917528 WCL917528:WCO917528 WMH917528:WMK917528 WWD917528:WWG917528 V983064:Y983064 JR983064:JU983064 TN983064:TQ983064 ADJ983064:ADM983064 ANF983064:ANI983064 AXB983064:AXE983064 BGX983064:BHA983064 BQT983064:BQW983064 CAP983064:CAS983064 CKL983064:CKO983064 CUH983064:CUK983064 DED983064:DEG983064 DNZ983064:DOC983064 DXV983064:DXY983064 EHR983064:EHU983064 ERN983064:ERQ983064 FBJ983064:FBM983064 FLF983064:FLI983064 FVB983064:FVE983064 GEX983064:GFA983064 GOT983064:GOW983064 GYP983064:GYS983064 HIL983064:HIO983064 HSH983064:HSK983064 ICD983064:ICG983064 ILZ983064:IMC983064 IVV983064:IVY983064 JFR983064:JFU983064 JPN983064:JPQ983064 JZJ983064:JZM983064 KJF983064:KJI983064 KTB983064:KTE983064 LCX983064:LDA983064 LMT983064:LMW983064 LWP983064:LWS983064 MGL983064:MGO983064 MQH983064:MQK983064 NAD983064:NAG983064 NJZ983064:NKC983064 NTV983064:NTY983064 ODR983064:ODU983064 ONN983064:ONQ983064 OXJ983064:OXM983064 PHF983064:PHI983064 PRB983064:PRE983064 QAX983064:QBA983064 QKT983064:QKW983064 QUP983064:QUS983064 REL983064:REO983064 ROH983064:ROK983064 RYD983064:RYG983064 SHZ983064:SIC983064 SRV983064:SRY983064 TBR983064:TBU983064 TLN983064:TLQ983064 TVJ983064:TVM983064 UFF983064:UFI983064 UPB983064:UPE983064 UYX983064:UZA983064 VIT983064:VIW983064 VSP983064:VSS983064 WCL983064:WCO983064 WMH983064:WMK983064 WWD983064:WWG983064 V22:Y22 JR22:JU22 TN22:TQ22 ADJ22:ADM22 ANF22:ANI22 AXB22:AXE22 BGX22:BHA22 BQT22:BQW22 CAP22:CAS22 CKL22:CKO22 CUH22:CUK22 DED22:DEG22 DNZ22:DOC22 DXV22:DXY22 EHR22:EHU22 ERN22:ERQ22 FBJ22:FBM22 FLF22:FLI22 FVB22:FVE22 GEX22:GFA22 GOT22:GOW22 GYP22:GYS22 HIL22:HIO22 HSH22:HSK22 ICD22:ICG22 ILZ22:IMC22 IVV22:IVY22 JFR22:JFU22 JPN22:JPQ22 JZJ22:JZM22 KJF22:KJI22 KTB22:KTE22 LCX22:LDA22 LMT22:LMW22 LWP22:LWS22 MGL22:MGO22 MQH22:MQK22 NAD22:NAG22 NJZ22:NKC22 NTV22:NTY22 ODR22:ODU22 ONN22:ONQ22 OXJ22:OXM22 PHF22:PHI22 PRB22:PRE22 QAX22:QBA22 QKT22:QKW22 QUP22:QUS22 REL22:REO22 ROH22:ROK22 RYD22:RYG22 SHZ22:SIC22 SRV22:SRY22 TBR22:TBU22 TLN22:TLQ22 TVJ22:TVM22 UFF22:UFI22 UPB22:UPE22 UYX22:UZA22 VIT22:VIW22 VSP22:VSS22 WCL22:WCO22 WMH22:WMK22 WWD22:WWG22 V65558:Y65558 JR65558:JU65558 TN65558:TQ65558 ADJ65558:ADM65558 ANF65558:ANI65558 AXB65558:AXE65558 BGX65558:BHA65558 BQT65558:BQW65558 CAP65558:CAS65558 CKL65558:CKO65558 CUH65558:CUK65558 DED65558:DEG65558 DNZ65558:DOC65558 DXV65558:DXY65558 EHR65558:EHU65558 ERN65558:ERQ65558 FBJ65558:FBM65558 FLF65558:FLI65558 FVB65558:FVE65558 GEX65558:GFA65558 GOT65558:GOW65558 GYP65558:GYS65558 HIL65558:HIO65558 HSH65558:HSK65558 ICD65558:ICG65558 ILZ65558:IMC65558 IVV65558:IVY65558 JFR65558:JFU65558 JPN65558:JPQ65558 JZJ65558:JZM65558 KJF65558:KJI65558 KTB65558:KTE65558 LCX65558:LDA65558 LMT65558:LMW65558 LWP65558:LWS65558 MGL65558:MGO65558 MQH65558:MQK65558 NAD65558:NAG65558 NJZ65558:NKC65558 NTV65558:NTY65558 ODR65558:ODU65558 ONN65558:ONQ65558 OXJ65558:OXM65558 PHF65558:PHI65558 PRB65558:PRE65558 QAX65558:QBA65558 QKT65558:QKW65558 QUP65558:QUS65558 REL65558:REO65558 ROH65558:ROK65558 RYD65558:RYG65558 SHZ65558:SIC65558 SRV65558:SRY65558 TBR65558:TBU65558 TLN65558:TLQ65558 TVJ65558:TVM65558 UFF65558:UFI65558 UPB65558:UPE65558 UYX65558:UZA65558 VIT65558:VIW65558 VSP65558:VSS65558 WCL65558:WCO65558 WMH65558:WMK65558 WWD65558:WWG65558 V131094:Y131094 JR131094:JU131094 TN131094:TQ131094 ADJ131094:ADM131094 ANF131094:ANI131094 AXB131094:AXE131094 BGX131094:BHA131094 BQT131094:BQW131094 CAP131094:CAS131094 CKL131094:CKO131094 CUH131094:CUK131094 DED131094:DEG131094 DNZ131094:DOC131094 DXV131094:DXY131094 EHR131094:EHU131094 ERN131094:ERQ131094 FBJ131094:FBM131094 FLF131094:FLI131094 FVB131094:FVE131094 GEX131094:GFA131094 GOT131094:GOW131094 GYP131094:GYS131094 HIL131094:HIO131094 HSH131094:HSK131094 ICD131094:ICG131094 ILZ131094:IMC131094 IVV131094:IVY131094 JFR131094:JFU131094 JPN131094:JPQ131094 JZJ131094:JZM131094 KJF131094:KJI131094 KTB131094:KTE131094 LCX131094:LDA131094 LMT131094:LMW131094 LWP131094:LWS131094 MGL131094:MGO131094 MQH131094:MQK131094 NAD131094:NAG131094 NJZ131094:NKC131094 NTV131094:NTY131094 ODR131094:ODU131094 ONN131094:ONQ131094 OXJ131094:OXM131094 PHF131094:PHI131094 PRB131094:PRE131094 QAX131094:QBA131094 QKT131094:QKW131094 QUP131094:QUS131094 REL131094:REO131094 ROH131094:ROK131094 RYD131094:RYG131094 SHZ131094:SIC131094 SRV131094:SRY131094 TBR131094:TBU131094 TLN131094:TLQ131094 TVJ131094:TVM131094 UFF131094:UFI131094 UPB131094:UPE131094 UYX131094:UZA131094 VIT131094:VIW131094 VSP131094:VSS131094 WCL131094:WCO131094 WMH131094:WMK131094 WWD131094:WWG131094 V196630:Y196630 JR196630:JU196630 TN196630:TQ196630 ADJ196630:ADM196630 ANF196630:ANI196630 AXB196630:AXE196630 BGX196630:BHA196630 BQT196630:BQW196630 CAP196630:CAS196630 CKL196630:CKO196630 CUH196630:CUK196630 DED196630:DEG196630 DNZ196630:DOC196630 DXV196630:DXY196630 EHR196630:EHU196630 ERN196630:ERQ196630 FBJ196630:FBM196630 FLF196630:FLI196630 FVB196630:FVE196630 GEX196630:GFA196630 GOT196630:GOW196630 GYP196630:GYS196630 HIL196630:HIO196630 HSH196630:HSK196630 ICD196630:ICG196630 ILZ196630:IMC196630 IVV196630:IVY196630 JFR196630:JFU196630 JPN196630:JPQ196630 JZJ196630:JZM196630 KJF196630:KJI196630 KTB196630:KTE196630 LCX196630:LDA196630 LMT196630:LMW196630 LWP196630:LWS196630 MGL196630:MGO196630 MQH196630:MQK196630 NAD196630:NAG196630 NJZ196630:NKC196630 NTV196630:NTY196630 ODR196630:ODU196630 ONN196630:ONQ196630 OXJ196630:OXM196630 PHF196630:PHI196630 PRB196630:PRE196630 QAX196630:QBA196630 QKT196630:QKW196630 QUP196630:QUS196630 REL196630:REO196630 ROH196630:ROK196630 RYD196630:RYG196630 SHZ196630:SIC196630 SRV196630:SRY196630 TBR196630:TBU196630 TLN196630:TLQ196630 TVJ196630:TVM196630 UFF196630:UFI196630 UPB196630:UPE196630 UYX196630:UZA196630 VIT196630:VIW196630 VSP196630:VSS196630 WCL196630:WCO196630 WMH196630:WMK196630 WWD196630:WWG196630 V262166:Y262166 JR262166:JU262166 TN262166:TQ262166 ADJ262166:ADM262166 ANF262166:ANI262166 AXB262166:AXE262166 BGX262166:BHA262166 BQT262166:BQW262166 CAP262166:CAS262166 CKL262166:CKO262166 CUH262166:CUK262166 DED262166:DEG262166 DNZ262166:DOC262166 DXV262166:DXY262166 EHR262166:EHU262166 ERN262166:ERQ262166 FBJ262166:FBM262166 FLF262166:FLI262166 FVB262166:FVE262166 GEX262166:GFA262166 GOT262166:GOW262166 GYP262166:GYS262166 HIL262166:HIO262166 HSH262166:HSK262166 ICD262166:ICG262166 ILZ262166:IMC262166 IVV262166:IVY262166 JFR262166:JFU262166 JPN262166:JPQ262166 JZJ262166:JZM262166 KJF262166:KJI262166 KTB262166:KTE262166 LCX262166:LDA262166 LMT262166:LMW262166 LWP262166:LWS262166 MGL262166:MGO262166 MQH262166:MQK262166 NAD262166:NAG262166 NJZ262166:NKC262166 NTV262166:NTY262166 ODR262166:ODU262166 ONN262166:ONQ262166 OXJ262166:OXM262166 PHF262166:PHI262166 PRB262166:PRE262166 QAX262166:QBA262166 QKT262166:QKW262166 QUP262166:QUS262166 REL262166:REO262166 ROH262166:ROK262166 RYD262166:RYG262166 SHZ262166:SIC262166 SRV262166:SRY262166 TBR262166:TBU262166 TLN262166:TLQ262166 TVJ262166:TVM262166 UFF262166:UFI262166 UPB262166:UPE262166 UYX262166:UZA262166 VIT262166:VIW262166 VSP262166:VSS262166 WCL262166:WCO262166 WMH262166:WMK262166 WWD262166:WWG262166 V327702:Y327702 JR327702:JU327702 TN327702:TQ327702 ADJ327702:ADM327702 ANF327702:ANI327702 AXB327702:AXE327702 BGX327702:BHA327702 BQT327702:BQW327702 CAP327702:CAS327702 CKL327702:CKO327702 CUH327702:CUK327702 DED327702:DEG327702 DNZ327702:DOC327702 DXV327702:DXY327702 EHR327702:EHU327702 ERN327702:ERQ327702 FBJ327702:FBM327702 FLF327702:FLI327702 FVB327702:FVE327702 GEX327702:GFA327702 GOT327702:GOW327702 GYP327702:GYS327702 HIL327702:HIO327702 HSH327702:HSK327702 ICD327702:ICG327702 ILZ327702:IMC327702 IVV327702:IVY327702 JFR327702:JFU327702 JPN327702:JPQ327702 JZJ327702:JZM327702 KJF327702:KJI327702 KTB327702:KTE327702 LCX327702:LDA327702 LMT327702:LMW327702 LWP327702:LWS327702 MGL327702:MGO327702 MQH327702:MQK327702 NAD327702:NAG327702 NJZ327702:NKC327702 NTV327702:NTY327702 ODR327702:ODU327702 ONN327702:ONQ327702 OXJ327702:OXM327702 PHF327702:PHI327702 PRB327702:PRE327702 QAX327702:QBA327702 QKT327702:QKW327702 QUP327702:QUS327702 REL327702:REO327702 ROH327702:ROK327702 RYD327702:RYG327702 SHZ327702:SIC327702 SRV327702:SRY327702 TBR327702:TBU327702 TLN327702:TLQ327702 TVJ327702:TVM327702 UFF327702:UFI327702 UPB327702:UPE327702 UYX327702:UZA327702 VIT327702:VIW327702 VSP327702:VSS327702 WCL327702:WCO327702 WMH327702:WMK327702 WWD327702:WWG327702 V393238:Y393238 JR393238:JU393238 TN393238:TQ393238 ADJ393238:ADM393238 ANF393238:ANI393238 AXB393238:AXE393238 BGX393238:BHA393238 BQT393238:BQW393238 CAP393238:CAS393238 CKL393238:CKO393238 CUH393238:CUK393238 DED393238:DEG393238 DNZ393238:DOC393238 DXV393238:DXY393238 EHR393238:EHU393238 ERN393238:ERQ393238 FBJ393238:FBM393238 FLF393238:FLI393238 FVB393238:FVE393238 GEX393238:GFA393238 GOT393238:GOW393238 GYP393238:GYS393238 HIL393238:HIO393238 HSH393238:HSK393238 ICD393238:ICG393238 ILZ393238:IMC393238 IVV393238:IVY393238 JFR393238:JFU393238 JPN393238:JPQ393238 JZJ393238:JZM393238 KJF393238:KJI393238 KTB393238:KTE393238 LCX393238:LDA393238 LMT393238:LMW393238 LWP393238:LWS393238 MGL393238:MGO393238 MQH393238:MQK393238 NAD393238:NAG393238 NJZ393238:NKC393238 NTV393238:NTY393238 ODR393238:ODU393238 ONN393238:ONQ393238 OXJ393238:OXM393238 PHF393238:PHI393238 PRB393238:PRE393238 QAX393238:QBA393238 QKT393238:QKW393238 QUP393238:QUS393238 REL393238:REO393238 ROH393238:ROK393238 RYD393238:RYG393238 SHZ393238:SIC393238 SRV393238:SRY393238 TBR393238:TBU393238 TLN393238:TLQ393238 TVJ393238:TVM393238 UFF393238:UFI393238 UPB393238:UPE393238 UYX393238:UZA393238 VIT393238:VIW393238 VSP393238:VSS393238 WCL393238:WCO393238 WMH393238:WMK393238 WWD393238:WWG393238 V458774:Y458774 JR458774:JU458774 TN458774:TQ458774 ADJ458774:ADM458774 ANF458774:ANI458774 AXB458774:AXE458774 BGX458774:BHA458774 BQT458774:BQW458774 CAP458774:CAS458774 CKL458774:CKO458774 CUH458774:CUK458774 DED458774:DEG458774 DNZ458774:DOC458774 DXV458774:DXY458774 EHR458774:EHU458774 ERN458774:ERQ458774 FBJ458774:FBM458774 FLF458774:FLI458774 FVB458774:FVE458774 GEX458774:GFA458774 GOT458774:GOW458774 GYP458774:GYS458774 HIL458774:HIO458774 HSH458774:HSK458774 ICD458774:ICG458774 ILZ458774:IMC458774 IVV458774:IVY458774 JFR458774:JFU458774 JPN458774:JPQ458774 JZJ458774:JZM458774 KJF458774:KJI458774 KTB458774:KTE458774 LCX458774:LDA458774 LMT458774:LMW458774 LWP458774:LWS458774 MGL458774:MGO458774 MQH458774:MQK458774 NAD458774:NAG458774 NJZ458774:NKC458774 NTV458774:NTY458774 ODR458774:ODU458774 ONN458774:ONQ458774 OXJ458774:OXM458774 PHF458774:PHI458774 PRB458774:PRE458774 QAX458774:QBA458774 QKT458774:QKW458774 QUP458774:QUS458774 REL458774:REO458774 ROH458774:ROK458774 RYD458774:RYG458774 SHZ458774:SIC458774 SRV458774:SRY458774 TBR458774:TBU458774 TLN458774:TLQ458774 TVJ458774:TVM458774 UFF458774:UFI458774 UPB458774:UPE458774 UYX458774:UZA458774 VIT458774:VIW458774 VSP458774:VSS458774 WCL458774:WCO458774 WMH458774:WMK458774 WWD458774:WWG458774 V524310:Y524310 JR524310:JU524310 TN524310:TQ524310 ADJ524310:ADM524310 ANF524310:ANI524310 AXB524310:AXE524310 BGX524310:BHA524310 BQT524310:BQW524310 CAP524310:CAS524310 CKL524310:CKO524310 CUH524310:CUK524310 DED524310:DEG524310 DNZ524310:DOC524310 DXV524310:DXY524310 EHR524310:EHU524310 ERN524310:ERQ524310 FBJ524310:FBM524310 FLF524310:FLI524310 FVB524310:FVE524310 GEX524310:GFA524310 GOT524310:GOW524310 GYP524310:GYS524310 HIL524310:HIO524310 HSH524310:HSK524310 ICD524310:ICG524310 ILZ524310:IMC524310 IVV524310:IVY524310 JFR524310:JFU524310 JPN524310:JPQ524310 JZJ524310:JZM524310 KJF524310:KJI524310 KTB524310:KTE524310 LCX524310:LDA524310 LMT524310:LMW524310 LWP524310:LWS524310 MGL524310:MGO524310 MQH524310:MQK524310 NAD524310:NAG524310 NJZ524310:NKC524310 NTV524310:NTY524310 ODR524310:ODU524310 ONN524310:ONQ524310 OXJ524310:OXM524310 PHF524310:PHI524310 PRB524310:PRE524310 QAX524310:QBA524310 QKT524310:QKW524310 QUP524310:QUS524310 REL524310:REO524310 ROH524310:ROK524310 RYD524310:RYG524310 SHZ524310:SIC524310 SRV524310:SRY524310 TBR524310:TBU524310 TLN524310:TLQ524310 TVJ524310:TVM524310 UFF524310:UFI524310 UPB524310:UPE524310 UYX524310:UZA524310 VIT524310:VIW524310 VSP524310:VSS524310 WCL524310:WCO524310 WMH524310:WMK524310 WWD524310:WWG524310 V589846:Y589846 JR589846:JU589846 TN589846:TQ589846 ADJ589846:ADM589846 ANF589846:ANI589846 AXB589846:AXE589846 BGX589846:BHA589846 BQT589846:BQW589846 CAP589846:CAS589846 CKL589846:CKO589846 CUH589846:CUK589846 DED589846:DEG589846 DNZ589846:DOC589846 DXV589846:DXY589846 EHR589846:EHU589846 ERN589846:ERQ589846 FBJ589846:FBM589846 FLF589846:FLI589846 FVB589846:FVE589846 GEX589846:GFA589846 GOT589846:GOW589846 GYP589846:GYS589846 HIL589846:HIO589846 HSH589846:HSK589846 ICD589846:ICG589846 ILZ589846:IMC589846 IVV589846:IVY589846 JFR589846:JFU589846 JPN589846:JPQ589846 JZJ589846:JZM589846 KJF589846:KJI589846 KTB589846:KTE589846 LCX589846:LDA589846 LMT589846:LMW589846 LWP589846:LWS589846 MGL589846:MGO589846 MQH589846:MQK589846 NAD589846:NAG589846 NJZ589846:NKC589846 NTV589846:NTY589846 ODR589846:ODU589846 ONN589846:ONQ589846 OXJ589846:OXM589846 PHF589846:PHI589846 PRB589846:PRE589846 QAX589846:QBA589846 QKT589846:QKW589846 QUP589846:QUS589846 REL589846:REO589846 ROH589846:ROK589846 RYD589846:RYG589846 SHZ589846:SIC589846 SRV589846:SRY589846 TBR589846:TBU589846 TLN589846:TLQ589846 TVJ589846:TVM589846 UFF589846:UFI589846 UPB589846:UPE589846 UYX589846:UZA589846 VIT589846:VIW589846 VSP589846:VSS589846 WCL589846:WCO589846 WMH589846:WMK589846 WWD589846:WWG589846 V655382:Y655382 JR655382:JU655382 TN655382:TQ655382 ADJ655382:ADM655382 ANF655382:ANI655382 AXB655382:AXE655382 BGX655382:BHA655382 BQT655382:BQW655382 CAP655382:CAS655382 CKL655382:CKO655382 CUH655382:CUK655382 DED655382:DEG655382 DNZ655382:DOC655382 DXV655382:DXY655382 EHR655382:EHU655382 ERN655382:ERQ655382 FBJ655382:FBM655382 FLF655382:FLI655382 FVB655382:FVE655382 GEX655382:GFA655382 GOT655382:GOW655382 GYP655382:GYS655382 HIL655382:HIO655382 HSH655382:HSK655382 ICD655382:ICG655382 ILZ655382:IMC655382 IVV655382:IVY655382 JFR655382:JFU655382 JPN655382:JPQ655382 JZJ655382:JZM655382 KJF655382:KJI655382 KTB655382:KTE655382 LCX655382:LDA655382 LMT655382:LMW655382 LWP655382:LWS655382 MGL655382:MGO655382 MQH655382:MQK655382 NAD655382:NAG655382 NJZ655382:NKC655382 NTV655382:NTY655382 ODR655382:ODU655382 ONN655382:ONQ655382 OXJ655382:OXM655382 PHF655382:PHI655382 PRB655382:PRE655382 QAX655382:QBA655382 QKT655382:QKW655382 QUP655382:QUS655382 REL655382:REO655382 ROH655382:ROK655382 RYD655382:RYG655382 SHZ655382:SIC655382 SRV655382:SRY655382 TBR655382:TBU655382 TLN655382:TLQ655382 TVJ655382:TVM655382 UFF655382:UFI655382 UPB655382:UPE655382 UYX655382:UZA655382 VIT655382:VIW655382 VSP655382:VSS655382 WCL655382:WCO655382 WMH655382:WMK655382 WWD655382:WWG655382 V720918:Y720918 JR720918:JU720918 TN720918:TQ720918 ADJ720918:ADM720918 ANF720918:ANI720918 AXB720918:AXE720918 BGX720918:BHA720918 BQT720918:BQW720918 CAP720918:CAS720918 CKL720918:CKO720918 CUH720918:CUK720918 DED720918:DEG720918 DNZ720918:DOC720918 DXV720918:DXY720918 EHR720918:EHU720918 ERN720918:ERQ720918 FBJ720918:FBM720918 FLF720918:FLI720918 FVB720918:FVE720918 GEX720918:GFA720918 GOT720918:GOW720918 GYP720918:GYS720918 HIL720918:HIO720918 HSH720918:HSK720918 ICD720918:ICG720918 ILZ720918:IMC720918 IVV720918:IVY720918 JFR720918:JFU720918 JPN720918:JPQ720918 JZJ720918:JZM720918 KJF720918:KJI720918 KTB720918:KTE720918 LCX720918:LDA720918 LMT720918:LMW720918 LWP720918:LWS720918 MGL720918:MGO720918 MQH720918:MQK720918 NAD720918:NAG720918 NJZ720918:NKC720918 NTV720918:NTY720918 ODR720918:ODU720918 ONN720918:ONQ720918 OXJ720918:OXM720918 PHF720918:PHI720918 PRB720918:PRE720918 QAX720918:QBA720918 QKT720918:QKW720918 QUP720918:QUS720918 REL720918:REO720918 ROH720918:ROK720918 RYD720918:RYG720918 SHZ720918:SIC720918 SRV720918:SRY720918 TBR720918:TBU720918 TLN720918:TLQ720918 TVJ720918:TVM720918 UFF720918:UFI720918 UPB720918:UPE720918 UYX720918:UZA720918 VIT720918:VIW720918 VSP720918:VSS720918 WCL720918:WCO720918 WMH720918:WMK720918 WWD720918:WWG720918 V786454:Y786454 JR786454:JU786454 TN786454:TQ786454 ADJ786454:ADM786454 ANF786454:ANI786454 AXB786454:AXE786454 BGX786454:BHA786454 BQT786454:BQW786454 CAP786454:CAS786454 CKL786454:CKO786454 CUH786454:CUK786454 DED786454:DEG786454 DNZ786454:DOC786454 DXV786454:DXY786454 EHR786454:EHU786454 ERN786454:ERQ786454 FBJ786454:FBM786454 FLF786454:FLI786454 FVB786454:FVE786454 GEX786454:GFA786454 GOT786454:GOW786454 GYP786454:GYS786454 HIL786454:HIO786454 HSH786454:HSK786454 ICD786454:ICG786454 ILZ786454:IMC786454 IVV786454:IVY786454 JFR786454:JFU786454 JPN786454:JPQ786454 JZJ786454:JZM786454 KJF786454:KJI786454 KTB786454:KTE786454 LCX786454:LDA786454 LMT786454:LMW786454 LWP786454:LWS786454 MGL786454:MGO786454 MQH786454:MQK786454 NAD786454:NAG786454 NJZ786454:NKC786454 NTV786454:NTY786454 ODR786454:ODU786454 ONN786454:ONQ786454 OXJ786454:OXM786454 PHF786454:PHI786454 PRB786454:PRE786454 QAX786454:QBA786454 QKT786454:QKW786454 QUP786454:QUS786454 REL786454:REO786454 ROH786454:ROK786454 RYD786454:RYG786454 SHZ786454:SIC786454 SRV786454:SRY786454 TBR786454:TBU786454 TLN786454:TLQ786454 TVJ786454:TVM786454 UFF786454:UFI786454 UPB786454:UPE786454 UYX786454:UZA786454 VIT786454:VIW786454 VSP786454:VSS786454 WCL786454:WCO786454 WMH786454:WMK786454 WWD786454:WWG786454 V851990:Y851990 JR851990:JU851990 TN851990:TQ851990 ADJ851990:ADM851990 ANF851990:ANI851990 AXB851990:AXE851990 BGX851990:BHA851990 BQT851990:BQW851990 CAP851990:CAS851990 CKL851990:CKO851990 CUH851990:CUK851990 DED851990:DEG851990 DNZ851990:DOC851990 DXV851990:DXY851990 EHR851990:EHU851990 ERN851990:ERQ851990 FBJ851990:FBM851990 FLF851990:FLI851990 FVB851990:FVE851990 GEX851990:GFA851990 GOT851990:GOW851990 GYP851990:GYS851990 HIL851990:HIO851990 HSH851990:HSK851990 ICD851990:ICG851990 ILZ851990:IMC851990 IVV851990:IVY851990 JFR851990:JFU851990 JPN851990:JPQ851990 JZJ851990:JZM851990 KJF851990:KJI851990 KTB851990:KTE851990 LCX851990:LDA851990 LMT851990:LMW851990 LWP851990:LWS851990 MGL851990:MGO851990 MQH851990:MQK851990 NAD851990:NAG851990 NJZ851990:NKC851990 NTV851990:NTY851990 ODR851990:ODU851990 ONN851990:ONQ851990 OXJ851990:OXM851990 PHF851990:PHI851990 PRB851990:PRE851990 QAX851990:QBA851990 QKT851990:QKW851990 QUP851990:QUS851990 REL851990:REO851990 ROH851990:ROK851990 RYD851990:RYG851990 SHZ851990:SIC851990 SRV851990:SRY851990 TBR851990:TBU851990 TLN851990:TLQ851990 TVJ851990:TVM851990 UFF851990:UFI851990 UPB851990:UPE851990 UYX851990:UZA851990 VIT851990:VIW851990 VSP851990:VSS851990 WCL851990:WCO851990 WMH851990:WMK851990 WWD851990:WWG851990 V917526:Y917526 JR917526:JU917526 TN917526:TQ917526 ADJ917526:ADM917526 ANF917526:ANI917526 AXB917526:AXE917526 BGX917526:BHA917526 BQT917526:BQW917526 CAP917526:CAS917526 CKL917526:CKO917526 CUH917526:CUK917526 DED917526:DEG917526 DNZ917526:DOC917526 DXV917526:DXY917526 EHR917526:EHU917526 ERN917526:ERQ917526 FBJ917526:FBM917526 FLF917526:FLI917526 FVB917526:FVE917526 GEX917526:GFA917526 GOT917526:GOW917526 GYP917526:GYS917526 HIL917526:HIO917526 HSH917526:HSK917526 ICD917526:ICG917526 ILZ917526:IMC917526 IVV917526:IVY917526 JFR917526:JFU917526 JPN917526:JPQ917526 JZJ917526:JZM917526 KJF917526:KJI917526 KTB917526:KTE917526 LCX917526:LDA917526 LMT917526:LMW917526 LWP917526:LWS917526 MGL917526:MGO917526 MQH917526:MQK917526 NAD917526:NAG917526 NJZ917526:NKC917526 NTV917526:NTY917526 ODR917526:ODU917526 ONN917526:ONQ917526 OXJ917526:OXM917526 PHF917526:PHI917526 PRB917526:PRE917526 QAX917526:QBA917526 QKT917526:QKW917526 QUP917526:QUS917526 REL917526:REO917526 ROH917526:ROK917526 RYD917526:RYG917526 SHZ917526:SIC917526 SRV917526:SRY917526 TBR917526:TBU917526 TLN917526:TLQ917526 TVJ917526:TVM917526 UFF917526:UFI917526 UPB917526:UPE917526 UYX917526:UZA917526 VIT917526:VIW917526 VSP917526:VSS917526 WCL917526:WCO917526 WMH917526:WMK917526 WWD917526:WWG917526 V983062:Y983062 JR983062:JU983062 TN983062:TQ983062 ADJ983062:ADM983062 ANF983062:ANI983062 AXB983062:AXE983062 BGX983062:BHA983062 BQT983062:BQW983062 CAP983062:CAS983062 CKL983062:CKO983062 CUH983062:CUK983062 DED983062:DEG983062 DNZ983062:DOC983062 DXV983062:DXY983062 EHR983062:EHU983062 ERN983062:ERQ983062 FBJ983062:FBM983062 FLF983062:FLI983062 FVB983062:FVE983062 GEX983062:GFA983062 GOT983062:GOW983062 GYP983062:GYS983062 HIL983062:HIO983062 HSH983062:HSK983062 ICD983062:ICG983062 ILZ983062:IMC983062 IVV983062:IVY983062 JFR983062:JFU983062 JPN983062:JPQ983062 JZJ983062:JZM983062 KJF983062:KJI983062 KTB983062:KTE983062 LCX983062:LDA983062 LMT983062:LMW983062 LWP983062:LWS983062 MGL983062:MGO983062 MQH983062:MQK983062 NAD983062:NAG983062 NJZ983062:NKC983062 NTV983062:NTY983062 ODR983062:ODU983062 ONN983062:ONQ983062 OXJ983062:OXM983062 PHF983062:PHI983062 PRB983062:PRE983062 QAX983062:QBA983062 QKT983062:QKW983062 QUP983062:QUS983062 REL983062:REO983062 ROH983062:ROK983062 RYD983062:RYG983062 SHZ983062:SIC983062 SRV983062:SRY983062 TBR983062:TBU983062 TLN983062:TLQ983062 TVJ983062:TVM983062 UFF983062:UFI983062 UPB983062:UPE983062 UYX983062:UZA983062 VIT983062:VIW983062 VSP983062:VSS983062 WCL983062:WCO983062 WMH983062:WMK983062 WWD983062:WWG983062 V20:Y20 JR20:JU20 TN20:TQ20 ADJ20:ADM20 ANF20:ANI20 AXB20:AXE20 BGX20:BHA20 BQT20:BQW20 CAP20:CAS20 CKL20:CKO20 CUH20:CUK20 DED20:DEG20 DNZ20:DOC20 DXV20:DXY20 EHR20:EHU20 ERN20:ERQ20 FBJ20:FBM20 FLF20:FLI20 FVB20:FVE20 GEX20:GFA20 GOT20:GOW20 GYP20:GYS20 HIL20:HIO20 HSH20:HSK20 ICD20:ICG20 ILZ20:IMC20 IVV20:IVY20 JFR20:JFU20 JPN20:JPQ20 JZJ20:JZM20 KJF20:KJI20 KTB20:KTE20 LCX20:LDA20 LMT20:LMW20 LWP20:LWS20 MGL20:MGO20 MQH20:MQK20 NAD20:NAG20 NJZ20:NKC20 NTV20:NTY20 ODR20:ODU20 ONN20:ONQ20 OXJ20:OXM20 PHF20:PHI20 PRB20:PRE20 QAX20:QBA20 QKT20:QKW20 QUP20:QUS20 REL20:REO20 ROH20:ROK20 RYD20:RYG20 SHZ20:SIC20 SRV20:SRY20 TBR20:TBU20 TLN20:TLQ20 TVJ20:TVM20 UFF20:UFI20 UPB20:UPE20 UYX20:UZA20 VIT20:VIW20 VSP20:VSS20 WCL20:WCO20 WMH20:WMK20 WWD20:WWG20 V65556:Y65556 JR65556:JU65556 TN65556:TQ65556 ADJ65556:ADM65556 ANF65556:ANI65556 AXB65556:AXE65556 BGX65556:BHA65556 BQT65556:BQW65556 CAP65556:CAS65556 CKL65556:CKO65556 CUH65556:CUK65556 DED65556:DEG65556 DNZ65556:DOC65556 DXV65556:DXY65556 EHR65556:EHU65556 ERN65556:ERQ65556 FBJ65556:FBM65556 FLF65556:FLI65556 FVB65556:FVE65556 GEX65556:GFA65556 GOT65556:GOW65556 GYP65556:GYS65556 HIL65556:HIO65556 HSH65556:HSK65556 ICD65556:ICG65556 ILZ65556:IMC65556 IVV65556:IVY65556 JFR65556:JFU65556 JPN65556:JPQ65556 JZJ65556:JZM65556 KJF65556:KJI65556 KTB65556:KTE65556 LCX65556:LDA65556 LMT65556:LMW65556 LWP65556:LWS65556 MGL65556:MGO65556 MQH65556:MQK65556 NAD65556:NAG65556 NJZ65556:NKC65556 NTV65556:NTY65556 ODR65556:ODU65556 ONN65556:ONQ65556 OXJ65556:OXM65556 PHF65556:PHI65556 PRB65556:PRE65556 QAX65556:QBA65556 QKT65556:QKW65556 QUP65556:QUS65556 REL65556:REO65556 ROH65556:ROK65556 RYD65556:RYG65556 SHZ65556:SIC65556 SRV65556:SRY65556 TBR65556:TBU65556 TLN65556:TLQ65556 TVJ65556:TVM65556 UFF65556:UFI65556 UPB65556:UPE65556 UYX65556:UZA65556 VIT65556:VIW65556 VSP65556:VSS65556 WCL65556:WCO65556 WMH65556:WMK65556 WWD65556:WWG65556 V131092:Y131092 JR131092:JU131092 TN131092:TQ131092 ADJ131092:ADM131092 ANF131092:ANI131092 AXB131092:AXE131092 BGX131092:BHA131092 BQT131092:BQW131092 CAP131092:CAS131092 CKL131092:CKO131092 CUH131092:CUK131092 DED131092:DEG131092 DNZ131092:DOC131092 DXV131092:DXY131092 EHR131092:EHU131092 ERN131092:ERQ131092 FBJ131092:FBM131092 FLF131092:FLI131092 FVB131092:FVE131092 GEX131092:GFA131092 GOT131092:GOW131092 GYP131092:GYS131092 HIL131092:HIO131092 HSH131092:HSK131092 ICD131092:ICG131092 ILZ131092:IMC131092 IVV131092:IVY131092 JFR131092:JFU131092 JPN131092:JPQ131092 JZJ131092:JZM131092 KJF131092:KJI131092 KTB131092:KTE131092 LCX131092:LDA131092 LMT131092:LMW131092 LWP131092:LWS131092 MGL131092:MGO131092 MQH131092:MQK131092 NAD131092:NAG131092 NJZ131092:NKC131092 NTV131092:NTY131092 ODR131092:ODU131092 ONN131092:ONQ131092 OXJ131092:OXM131092 PHF131092:PHI131092 PRB131092:PRE131092 QAX131092:QBA131092 QKT131092:QKW131092 QUP131092:QUS131092 REL131092:REO131092 ROH131092:ROK131092 RYD131092:RYG131092 SHZ131092:SIC131092 SRV131092:SRY131092 TBR131092:TBU131092 TLN131092:TLQ131092 TVJ131092:TVM131092 UFF131092:UFI131092 UPB131092:UPE131092 UYX131092:UZA131092 VIT131092:VIW131092 VSP131092:VSS131092 WCL131092:WCO131092 WMH131092:WMK131092 WWD131092:WWG131092 V196628:Y196628 JR196628:JU196628 TN196628:TQ196628 ADJ196628:ADM196628 ANF196628:ANI196628 AXB196628:AXE196628 BGX196628:BHA196628 BQT196628:BQW196628 CAP196628:CAS196628 CKL196628:CKO196628 CUH196628:CUK196628 DED196628:DEG196628 DNZ196628:DOC196628 DXV196628:DXY196628 EHR196628:EHU196628 ERN196628:ERQ196628 FBJ196628:FBM196628 FLF196628:FLI196628 FVB196628:FVE196628 GEX196628:GFA196628 GOT196628:GOW196628 GYP196628:GYS196628 HIL196628:HIO196628 HSH196628:HSK196628 ICD196628:ICG196628 ILZ196628:IMC196628 IVV196628:IVY196628 JFR196628:JFU196628 JPN196628:JPQ196628 JZJ196628:JZM196628 KJF196628:KJI196628 KTB196628:KTE196628 LCX196628:LDA196628 LMT196628:LMW196628 LWP196628:LWS196628 MGL196628:MGO196628 MQH196628:MQK196628 NAD196628:NAG196628 NJZ196628:NKC196628 NTV196628:NTY196628 ODR196628:ODU196628 ONN196628:ONQ196628 OXJ196628:OXM196628 PHF196628:PHI196628 PRB196628:PRE196628 QAX196628:QBA196628 QKT196628:QKW196628 QUP196628:QUS196628 REL196628:REO196628 ROH196628:ROK196628 RYD196628:RYG196628 SHZ196628:SIC196628 SRV196628:SRY196628 TBR196628:TBU196628 TLN196628:TLQ196628 TVJ196628:TVM196628 UFF196628:UFI196628 UPB196628:UPE196628 UYX196628:UZA196628 VIT196628:VIW196628 VSP196628:VSS196628 WCL196628:WCO196628 WMH196628:WMK196628 WWD196628:WWG196628 V262164:Y262164 JR262164:JU262164 TN262164:TQ262164 ADJ262164:ADM262164 ANF262164:ANI262164 AXB262164:AXE262164 BGX262164:BHA262164 BQT262164:BQW262164 CAP262164:CAS262164 CKL262164:CKO262164 CUH262164:CUK262164 DED262164:DEG262164 DNZ262164:DOC262164 DXV262164:DXY262164 EHR262164:EHU262164 ERN262164:ERQ262164 FBJ262164:FBM262164 FLF262164:FLI262164 FVB262164:FVE262164 GEX262164:GFA262164 GOT262164:GOW262164 GYP262164:GYS262164 HIL262164:HIO262164 HSH262164:HSK262164 ICD262164:ICG262164 ILZ262164:IMC262164 IVV262164:IVY262164 JFR262164:JFU262164 JPN262164:JPQ262164 JZJ262164:JZM262164 KJF262164:KJI262164 KTB262164:KTE262164 LCX262164:LDA262164 LMT262164:LMW262164 LWP262164:LWS262164 MGL262164:MGO262164 MQH262164:MQK262164 NAD262164:NAG262164 NJZ262164:NKC262164 NTV262164:NTY262164 ODR262164:ODU262164 ONN262164:ONQ262164 OXJ262164:OXM262164 PHF262164:PHI262164 PRB262164:PRE262164 QAX262164:QBA262164 QKT262164:QKW262164 QUP262164:QUS262164 REL262164:REO262164 ROH262164:ROK262164 RYD262164:RYG262164 SHZ262164:SIC262164 SRV262164:SRY262164 TBR262164:TBU262164 TLN262164:TLQ262164 TVJ262164:TVM262164 UFF262164:UFI262164 UPB262164:UPE262164 UYX262164:UZA262164 VIT262164:VIW262164 VSP262164:VSS262164 WCL262164:WCO262164 WMH262164:WMK262164 WWD262164:WWG262164 V327700:Y327700 JR327700:JU327700 TN327700:TQ327700 ADJ327700:ADM327700 ANF327700:ANI327700 AXB327700:AXE327700 BGX327700:BHA327700 BQT327700:BQW327700 CAP327700:CAS327700 CKL327700:CKO327700 CUH327700:CUK327700 DED327700:DEG327700 DNZ327700:DOC327700 DXV327700:DXY327700 EHR327700:EHU327700 ERN327700:ERQ327700 FBJ327700:FBM327700 FLF327700:FLI327700 FVB327700:FVE327700 GEX327700:GFA327700 GOT327700:GOW327700 GYP327700:GYS327700 HIL327700:HIO327700 HSH327700:HSK327700 ICD327700:ICG327700 ILZ327700:IMC327700 IVV327700:IVY327700 JFR327700:JFU327700 JPN327700:JPQ327700 JZJ327700:JZM327700 KJF327700:KJI327700 KTB327700:KTE327700 LCX327700:LDA327700 LMT327700:LMW327700 LWP327700:LWS327700 MGL327700:MGO327700 MQH327700:MQK327700 NAD327700:NAG327700 NJZ327700:NKC327700 NTV327700:NTY327700 ODR327700:ODU327700 ONN327700:ONQ327700 OXJ327700:OXM327700 PHF327700:PHI327700 PRB327700:PRE327700 QAX327700:QBA327700 QKT327700:QKW327700 QUP327700:QUS327700 REL327700:REO327700 ROH327700:ROK327700 RYD327700:RYG327700 SHZ327700:SIC327700 SRV327700:SRY327700 TBR327700:TBU327700 TLN327700:TLQ327700 TVJ327700:TVM327700 UFF327700:UFI327700 UPB327700:UPE327700 UYX327700:UZA327700 VIT327700:VIW327700 VSP327700:VSS327700 WCL327700:WCO327700 WMH327700:WMK327700 WWD327700:WWG327700 V393236:Y393236 JR393236:JU393236 TN393236:TQ393236 ADJ393236:ADM393236 ANF393236:ANI393236 AXB393236:AXE393236 BGX393236:BHA393236 BQT393236:BQW393236 CAP393236:CAS393236 CKL393236:CKO393236 CUH393236:CUK393236 DED393236:DEG393236 DNZ393236:DOC393236 DXV393236:DXY393236 EHR393236:EHU393236 ERN393236:ERQ393236 FBJ393236:FBM393236 FLF393236:FLI393236 FVB393236:FVE393236 GEX393236:GFA393236 GOT393236:GOW393236 GYP393236:GYS393236 HIL393236:HIO393236 HSH393236:HSK393236 ICD393236:ICG393236 ILZ393236:IMC393236 IVV393236:IVY393236 JFR393236:JFU393236 JPN393236:JPQ393236 JZJ393236:JZM393236 KJF393236:KJI393236 KTB393236:KTE393236 LCX393236:LDA393236 LMT393236:LMW393236 LWP393236:LWS393236 MGL393236:MGO393236 MQH393236:MQK393236 NAD393236:NAG393236 NJZ393236:NKC393236 NTV393236:NTY393236 ODR393236:ODU393236 ONN393236:ONQ393236 OXJ393236:OXM393236 PHF393236:PHI393236 PRB393236:PRE393236 QAX393236:QBA393236 QKT393236:QKW393236 QUP393236:QUS393236 REL393236:REO393236 ROH393236:ROK393236 RYD393236:RYG393236 SHZ393236:SIC393236 SRV393236:SRY393236 TBR393236:TBU393236 TLN393236:TLQ393236 TVJ393236:TVM393236 UFF393236:UFI393236 UPB393236:UPE393236 UYX393236:UZA393236 VIT393236:VIW393236 VSP393236:VSS393236 WCL393236:WCO393236 WMH393236:WMK393236 WWD393236:WWG393236 V458772:Y458772 JR458772:JU458772 TN458772:TQ458772 ADJ458772:ADM458772 ANF458772:ANI458772 AXB458772:AXE458772 BGX458772:BHA458772 BQT458772:BQW458772 CAP458772:CAS458772 CKL458772:CKO458772 CUH458772:CUK458772 DED458772:DEG458772 DNZ458772:DOC458772 DXV458772:DXY458772 EHR458772:EHU458772 ERN458772:ERQ458772 FBJ458772:FBM458772 FLF458772:FLI458772 FVB458772:FVE458772 GEX458772:GFA458772 GOT458772:GOW458772 GYP458772:GYS458772 HIL458772:HIO458772 HSH458772:HSK458772 ICD458772:ICG458772 ILZ458772:IMC458772 IVV458772:IVY458772 JFR458772:JFU458772 JPN458772:JPQ458772 JZJ458772:JZM458772 KJF458772:KJI458772 KTB458772:KTE458772 LCX458772:LDA458772 LMT458772:LMW458772 LWP458772:LWS458772 MGL458772:MGO458772 MQH458772:MQK458772 NAD458772:NAG458772 NJZ458772:NKC458772 NTV458772:NTY458772 ODR458772:ODU458772 ONN458772:ONQ458772 OXJ458772:OXM458772 PHF458772:PHI458772 PRB458772:PRE458772 QAX458772:QBA458772 QKT458772:QKW458772 QUP458772:QUS458772 REL458772:REO458772 ROH458772:ROK458772 RYD458772:RYG458772 SHZ458772:SIC458772 SRV458772:SRY458772 TBR458772:TBU458772 TLN458772:TLQ458772 TVJ458772:TVM458772 UFF458772:UFI458772 UPB458772:UPE458772 UYX458772:UZA458772 VIT458772:VIW458772 VSP458772:VSS458772 WCL458772:WCO458772 WMH458772:WMK458772 WWD458772:WWG458772 V524308:Y524308 JR524308:JU524308 TN524308:TQ524308 ADJ524308:ADM524308 ANF524308:ANI524308 AXB524308:AXE524308 BGX524308:BHA524308 BQT524308:BQW524308 CAP524308:CAS524308 CKL524308:CKO524308 CUH524308:CUK524308 DED524308:DEG524308 DNZ524308:DOC524308 DXV524308:DXY524308 EHR524308:EHU524308 ERN524308:ERQ524308 FBJ524308:FBM524308 FLF524308:FLI524308 FVB524308:FVE524308 GEX524308:GFA524308 GOT524308:GOW524308 GYP524308:GYS524308 HIL524308:HIO524308 HSH524308:HSK524308 ICD524308:ICG524308 ILZ524308:IMC524308 IVV524308:IVY524308 JFR524308:JFU524308 JPN524308:JPQ524308 JZJ524308:JZM524308 KJF524308:KJI524308 KTB524308:KTE524308 LCX524308:LDA524308 LMT524308:LMW524308 LWP524308:LWS524308 MGL524308:MGO524308 MQH524308:MQK524308 NAD524308:NAG524308 NJZ524308:NKC524308 NTV524308:NTY524308 ODR524308:ODU524308 ONN524308:ONQ524308 OXJ524308:OXM524308 PHF524308:PHI524308 PRB524308:PRE524308 QAX524308:QBA524308 QKT524308:QKW524308 QUP524308:QUS524308 REL524308:REO524308 ROH524308:ROK524308 RYD524308:RYG524308 SHZ524308:SIC524308 SRV524308:SRY524308 TBR524308:TBU524308 TLN524308:TLQ524308 TVJ524308:TVM524308 UFF524308:UFI524308 UPB524308:UPE524308 UYX524308:UZA524308 VIT524308:VIW524308 VSP524308:VSS524308 WCL524308:WCO524308 WMH524308:WMK524308 WWD524308:WWG524308 V589844:Y589844 JR589844:JU589844 TN589844:TQ589844 ADJ589844:ADM589844 ANF589844:ANI589844 AXB589844:AXE589844 BGX589844:BHA589844 BQT589844:BQW589844 CAP589844:CAS589844 CKL589844:CKO589844 CUH589844:CUK589844 DED589844:DEG589844 DNZ589844:DOC589844 DXV589844:DXY589844 EHR589844:EHU589844 ERN589844:ERQ589844 FBJ589844:FBM589844 FLF589844:FLI589844 FVB589844:FVE589844 GEX589844:GFA589844 GOT589844:GOW589844 GYP589844:GYS589844 HIL589844:HIO589844 HSH589844:HSK589844 ICD589844:ICG589844 ILZ589844:IMC589844 IVV589844:IVY589844 JFR589844:JFU589844 JPN589844:JPQ589844 JZJ589844:JZM589844 KJF589844:KJI589844 KTB589844:KTE589844 LCX589844:LDA589844 LMT589844:LMW589844 LWP589844:LWS589844 MGL589844:MGO589844 MQH589844:MQK589844 NAD589844:NAG589844 NJZ589844:NKC589844 NTV589844:NTY589844 ODR589844:ODU589844 ONN589844:ONQ589844 OXJ589844:OXM589844 PHF589844:PHI589844 PRB589844:PRE589844 QAX589844:QBA589844 QKT589844:QKW589844 QUP589844:QUS589844 REL589844:REO589844 ROH589844:ROK589844 RYD589844:RYG589844 SHZ589844:SIC589844 SRV589844:SRY589844 TBR589844:TBU589844 TLN589844:TLQ589844 TVJ589844:TVM589844 UFF589844:UFI589844 UPB589844:UPE589844 UYX589844:UZA589844 VIT589844:VIW589844 VSP589844:VSS589844 WCL589844:WCO589844 WMH589844:WMK589844 WWD589844:WWG589844 V655380:Y655380 JR655380:JU655380 TN655380:TQ655380 ADJ655380:ADM655380 ANF655380:ANI655380 AXB655380:AXE655380 BGX655380:BHA655380 BQT655380:BQW655380 CAP655380:CAS655380 CKL655380:CKO655380 CUH655380:CUK655380 DED655380:DEG655380 DNZ655380:DOC655380 DXV655380:DXY655380 EHR655380:EHU655380 ERN655380:ERQ655380 FBJ655380:FBM655380 FLF655380:FLI655380 FVB655380:FVE655380 GEX655380:GFA655380 GOT655380:GOW655380 GYP655380:GYS655380 HIL655380:HIO655380 HSH655380:HSK655380 ICD655380:ICG655380 ILZ655380:IMC655380 IVV655380:IVY655380 JFR655380:JFU655380 JPN655380:JPQ655380 JZJ655380:JZM655380 KJF655380:KJI655380 KTB655380:KTE655380 LCX655380:LDA655380 LMT655380:LMW655380 LWP655380:LWS655380 MGL655380:MGO655380 MQH655380:MQK655380 NAD655380:NAG655380 NJZ655380:NKC655380 NTV655380:NTY655380 ODR655380:ODU655380 ONN655380:ONQ655380 OXJ655380:OXM655380 PHF655380:PHI655380 PRB655380:PRE655380 QAX655380:QBA655380 QKT655380:QKW655380 QUP655380:QUS655380 REL655380:REO655380 ROH655380:ROK655380 RYD655380:RYG655380 SHZ655380:SIC655380 SRV655380:SRY655380 TBR655380:TBU655380 TLN655380:TLQ655380 TVJ655380:TVM655380 UFF655380:UFI655380 UPB655380:UPE655380 UYX655380:UZA655380 VIT655380:VIW655380 VSP655380:VSS655380 WCL655380:WCO655380 WMH655380:WMK655380 WWD655380:WWG655380 V720916:Y720916 JR720916:JU720916 TN720916:TQ720916 ADJ720916:ADM720916 ANF720916:ANI720916 AXB720916:AXE720916 BGX720916:BHA720916 BQT720916:BQW720916 CAP720916:CAS720916 CKL720916:CKO720916 CUH720916:CUK720916 DED720916:DEG720916 DNZ720916:DOC720916 DXV720916:DXY720916 EHR720916:EHU720916 ERN720916:ERQ720916 FBJ720916:FBM720916 FLF720916:FLI720916 FVB720916:FVE720916 GEX720916:GFA720916 GOT720916:GOW720916 GYP720916:GYS720916 HIL720916:HIO720916 HSH720916:HSK720916 ICD720916:ICG720916 ILZ720916:IMC720916 IVV720916:IVY720916 JFR720916:JFU720916 JPN720916:JPQ720916 JZJ720916:JZM720916 KJF720916:KJI720916 KTB720916:KTE720916 LCX720916:LDA720916 LMT720916:LMW720916 LWP720916:LWS720916 MGL720916:MGO720916 MQH720916:MQK720916 NAD720916:NAG720916 NJZ720916:NKC720916 NTV720916:NTY720916 ODR720916:ODU720916 ONN720916:ONQ720916 OXJ720916:OXM720916 PHF720916:PHI720916 PRB720916:PRE720916 QAX720916:QBA720916 QKT720916:QKW720916 QUP720916:QUS720916 REL720916:REO720916 ROH720916:ROK720916 RYD720916:RYG720916 SHZ720916:SIC720916 SRV720916:SRY720916 TBR720916:TBU720916 TLN720916:TLQ720916 TVJ720916:TVM720916 UFF720916:UFI720916 UPB720916:UPE720916 UYX720916:UZA720916 VIT720916:VIW720916 VSP720916:VSS720916 WCL720916:WCO720916 WMH720916:WMK720916 WWD720916:WWG720916 V786452:Y786452 JR786452:JU786452 TN786452:TQ786452 ADJ786452:ADM786452 ANF786452:ANI786452 AXB786452:AXE786452 BGX786452:BHA786452 BQT786452:BQW786452 CAP786452:CAS786452 CKL786452:CKO786452 CUH786452:CUK786452 DED786452:DEG786452 DNZ786452:DOC786452 DXV786452:DXY786452 EHR786452:EHU786452 ERN786452:ERQ786452 FBJ786452:FBM786452 FLF786452:FLI786452 FVB786452:FVE786452 GEX786452:GFA786452 GOT786452:GOW786452 GYP786452:GYS786452 HIL786452:HIO786452 HSH786452:HSK786452 ICD786452:ICG786452 ILZ786452:IMC786452 IVV786452:IVY786452 JFR786452:JFU786452 JPN786452:JPQ786452 JZJ786452:JZM786452 KJF786452:KJI786452 KTB786452:KTE786452 LCX786452:LDA786452 LMT786452:LMW786452 LWP786452:LWS786452 MGL786452:MGO786452 MQH786452:MQK786452 NAD786452:NAG786452 NJZ786452:NKC786452 NTV786452:NTY786452 ODR786452:ODU786452 ONN786452:ONQ786452 OXJ786452:OXM786452 PHF786452:PHI786452 PRB786452:PRE786452 QAX786452:QBA786452 QKT786452:QKW786452 QUP786452:QUS786452 REL786452:REO786452 ROH786452:ROK786452 RYD786452:RYG786452 SHZ786452:SIC786452 SRV786452:SRY786452 TBR786452:TBU786452 TLN786452:TLQ786452 TVJ786452:TVM786452 UFF786452:UFI786452 UPB786452:UPE786452 UYX786452:UZA786452 VIT786452:VIW786452 VSP786452:VSS786452 WCL786452:WCO786452 WMH786452:WMK786452 WWD786452:WWG786452 V851988:Y851988 JR851988:JU851988 TN851988:TQ851988 ADJ851988:ADM851988 ANF851988:ANI851988 AXB851988:AXE851988 BGX851988:BHA851988 BQT851988:BQW851988 CAP851988:CAS851988 CKL851988:CKO851988 CUH851988:CUK851988 DED851988:DEG851988 DNZ851988:DOC851988 DXV851988:DXY851988 EHR851988:EHU851988 ERN851988:ERQ851988 FBJ851988:FBM851988 FLF851988:FLI851988 FVB851988:FVE851988 GEX851988:GFA851988 GOT851988:GOW851988 GYP851988:GYS851988 HIL851988:HIO851988 HSH851988:HSK851988 ICD851988:ICG851988 ILZ851988:IMC851988 IVV851988:IVY851988 JFR851988:JFU851988 JPN851988:JPQ851988 JZJ851988:JZM851988 KJF851988:KJI851988 KTB851988:KTE851988 LCX851988:LDA851988 LMT851988:LMW851988 LWP851988:LWS851988 MGL851988:MGO851988 MQH851988:MQK851988 NAD851988:NAG851988 NJZ851988:NKC851988 NTV851988:NTY851988 ODR851988:ODU851988 ONN851988:ONQ851988 OXJ851988:OXM851988 PHF851988:PHI851988 PRB851988:PRE851988 QAX851988:QBA851988 QKT851988:QKW851988 QUP851988:QUS851988 REL851988:REO851988 ROH851988:ROK851988 RYD851988:RYG851988 SHZ851988:SIC851988 SRV851988:SRY851988 TBR851988:TBU851988 TLN851988:TLQ851988 TVJ851988:TVM851988 UFF851988:UFI851988 UPB851988:UPE851988 UYX851988:UZA851988 VIT851988:VIW851988 VSP851988:VSS851988 WCL851988:WCO851988 WMH851988:WMK851988 WWD851988:WWG851988 V917524:Y917524 JR917524:JU917524 TN917524:TQ917524 ADJ917524:ADM917524 ANF917524:ANI917524 AXB917524:AXE917524 BGX917524:BHA917524 BQT917524:BQW917524 CAP917524:CAS917524 CKL917524:CKO917524 CUH917524:CUK917524 DED917524:DEG917524 DNZ917524:DOC917524 DXV917524:DXY917524 EHR917524:EHU917524 ERN917524:ERQ917524 FBJ917524:FBM917524 FLF917524:FLI917524 FVB917524:FVE917524 GEX917524:GFA917524 GOT917524:GOW917524 GYP917524:GYS917524 HIL917524:HIO917524 HSH917524:HSK917524 ICD917524:ICG917524 ILZ917524:IMC917524 IVV917524:IVY917524 JFR917524:JFU917524 JPN917524:JPQ917524 JZJ917524:JZM917524 KJF917524:KJI917524 KTB917524:KTE917524 LCX917524:LDA917524 LMT917524:LMW917524 LWP917524:LWS917524 MGL917524:MGO917524 MQH917524:MQK917524 NAD917524:NAG917524 NJZ917524:NKC917524 NTV917524:NTY917524 ODR917524:ODU917524 ONN917524:ONQ917524 OXJ917524:OXM917524 PHF917524:PHI917524 PRB917524:PRE917524 QAX917524:QBA917524 QKT917524:QKW917524 QUP917524:QUS917524 REL917524:REO917524 ROH917524:ROK917524 RYD917524:RYG917524 SHZ917524:SIC917524 SRV917524:SRY917524 TBR917524:TBU917524 TLN917524:TLQ917524 TVJ917524:TVM917524 UFF917524:UFI917524 UPB917524:UPE917524 UYX917524:UZA917524 VIT917524:VIW917524 VSP917524:VSS917524 WCL917524:WCO917524 WMH917524:WMK917524 WWD917524:WWG917524 V983060:Y983060 JR983060:JU983060 TN983060:TQ983060 ADJ983060:ADM983060 ANF983060:ANI983060 AXB983060:AXE983060 BGX983060:BHA983060 BQT983060:BQW983060 CAP983060:CAS983060 CKL983060:CKO983060 CUH983060:CUK983060 DED983060:DEG983060 DNZ983060:DOC983060 DXV983060:DXY983060 EHR983060:EHU983060 ERN983060:ERQ983060 FBJ983060:FBM983060 FLF983060:FLI983060 FVB983060:FVE983060 GEX983060:GFA983060 GOT983060:GOW983060 GYP983060:GYS983060 HIL983060:HIO983060 HSH983060:HSK983060 ICD983060:ICG983060 ILZ983060:IMC983060 IVV983060:IVY983060 JFR983060:JFU983060 JPN983060:JPQ983060 JZJ983060:JZM983060 KJF983060:KJI983060 KTB983060:KTE983060 LCX983060:LDA983060 LMT983060:LMW983060 LWP983060:LWS983060 MGL983060:MGO983060 MQH983060:MQK983060 NAD983060:NAG983060 NJZ983060:NKC983060 NTV983060:NTY983060 ODR983060:ODU983060 ONN983060:ONQ983060 OXJ983060:OXM983060 PHF983060:PHI983060 PRB983060:PRE983060 QAX983060:QBA983060 QKT983060:QKW983060 QUP983060:QUS983060 REL983060:REO983060 ROH983060:ROK983060 RYD983060:RYG983060 SHZ983060:SIC983060 SRV983060:SRY983060 TBR983060:TBU983060 TLN983060:TLQ983060 TVJ983060:TVM983060 UFF983060:UFI983060 UPB983060:UPE983060 UYX983060:UZA983060 VIT983060:VIW983060 VSP983060:VSS983060 WCL983060:WCO983060 WMH983060:WMK983060 WWD983060:WWG983060 V18:Y18 JR18:JU18 TN18:TQ18 ADJ18:ADM18 ANF18:ANI18 AXB18:AXE18 BGX18:BHA18 BQT18:BQW18 CAP18:CAS18 CKL18:CKO18 CUH18:CUK18 DED18:DEG18 DNZ18:DOC18 DXV18:DXY18 EHR18:EHU18 ERN18:ERQ18 FBJ18:FBM18 FLF18:FLI18 FVB18:FVE18 GEX18:GFA18 GOT18:GOW18 GYP18:GYS18 HIL18:HIO18 HSH18:HSK18 ICD18:ICG18 ILZ18:IMC18 IVV18:IVY18 JFR18:JFU18 JPN18:JPQ18 JZJ18:JZM18 KJF18:KJI18 KTB18:KTE18 LCX18:LDA18 LMT18:LMW18 LWP18:LWS18 MGL18:MGO18 MQH18:MQK18 NAD18:NAG18 NJZ18:NKC18 NTV18:NTY18 ODR18:ODU18 ONN18:ONQ18 OXJ18:OXM18 PHF18:PHI18 PRB18:PRE18 QAX18:QBA18 QKT18:QKW18 QUP18:QUS18 REL18:REO18 ROH18:ROK18 RYD18:RYG18 SHZ18:SIC18 SRV18:SRY18 TBR18:TBU18 TLN18:TLQ18 TVJ18:TVM18 UFF18:UFI18 UPB18:UPE18 UYX18:UZA18 VIT18:VIW18 VSP18:VSS18 WCL18:WCO18 WMH18:WMK18 WWD18:WWG18 V65554:Y65554 JR65554:JU65554 TN65554:TQ65554 ADJ65554:ADM65554 ANF65554:ANI65554 AXB65554:AXE65554 BGX65554:BHA65554 BQT65554:BQW65554 CAP65554:CAS65554 CKL65554:CKO65554 CUH65554:CUK65554 DED65554:DEG65554 DNZ65554:DOC65554 DXV65554:DXY65554 EHR65554:EHU65554 ERN65554:ERQ65554 FBJ65554:FBM65554 FLF65554:FLI65554 FVB65554:FVE65554 GEX65554:GFA65554 GOT65554:GOW65554 GYP65554:GYS65554 HIL65554:HIO65554 HSH65554:HSK65554 ICD65554:ICG65554 ILZ65554:IMC65554 IVV65554:IVY65554 JFR65554:JFU65554 JPN65554:JPQ65554 JZJ65554:JZM65554 KJF65554:KJI65554 KTB65554:KTE65554 LCX65554:LDA65554 LMT65554:LMW65554 LWP65554:LWS65554 MGL65554:MGO65554 MQH65554:MQK65554 NAD65554:NAG65554 NJZ65554:NKC65554 NTV65554:NTY65554 ODR65554:ODU65554 ONN65554:ONQ65554 OXJ65554:OXM65554 PHF65554:PHI65554 PRB65554:PRE65554 QAX65554:QBA65554 QKT65554:QKW65554 QUP65554:QUS65554 REL65554:REO65554 ROH65554:ROK65554 RYD65554:RYG65554 SHZ65554:SIC65554 SRV65554:SRY65554 TBR65554:TBU65554 TLN65554:TLQ65554 TVJ65554:TVM65554 UFF65554:UFI65554 UPB65554:UPE65554 UYX65554:UZA65554 VIT65554:VIW65554 VSP65554:VSS65554 WCL65554:WCO65554 WMH65554:WMK65554 WWD65554:WWG65554 V131090:Y131090 JR131090:JU131090 TN131090:TQ131090 ADJ131090:ADM131090 ANF131090:ANI131090 AXB131090:AXE131090 BGX131090:BHA131090 BQT131090:BQW131090 CAP131090:CAS131090 CKL131090:CKO131090 CUH131090:CUK131090 DED131090:DEG131090 DNZ131090:DOC131090 DXV131090:DXY131090 EHR131090:EHU131090 ERN131090:ERQ131090 FBJ131090:FBM131090 FLF131090:FLI131090 FVB131090:FVE131090 GEX131090:GFA131090 GOT131090:GOW131090 GYP131090:GYS131090 HIL131090:HIO131090 HSH131090:HSK131090 ICD131090:ICG131090 ILZ131090:IMC131090 IVV131090:IVY131090 JFR131090:JFU131090 JPN131090:JPQ131090 JZJ131090:JZM131090 KJF131090:KJI131090 KTB131090:KTE131090 LCX131090:LDA131090 LMT131090:LMW131090 LWP131090:LWS131090 MGL131090:MGO131090 MQH131090:MQK131090 NAD131090:NAG131090 NJZ131090:NKC131090 NTV131090:NTY131090 ODR131090:ODU131090 ONN131090:ONQ131090 OXJ131090:OXM131090 PHF131090:PHI131090 PRB131090:PRE131090 QAX131090:QBA131090 QKT131090:QKW131090 QUP131090:QUS131090 REL131090:REO131090 ROH131090:ROK131090 RYD131090:RYG131090 SHZ131090:SIC131090 SRV131090:SRY131090 TBR131090:TBU131090 TLN131090:TLQ131090 TVJ131090:TVM131090 UFF131090:UFI131090 UPB131090:UPE131090 UYX131090:UZA131090 VIT131090:VIW131090 VSP131090:VSS131090 WCL131090:WCO131090 WMH131090:WMK131090 WWD131090:WWG131090 V196626:Y196626 JR196626:JU196626 TN196626:TQ196626 ADJ196626:ADM196626 ANF196626:ANI196626 AXB196626:AXE196626 BGX196626:BHA196626 BQT196626:BQW196626 CAP196626:CAS196626 CKL196626:CKO196626 CUH196626:CUK196626 DED196626:DEG196626 DNZ196626:DOC196626 DXV196626:DXY196626 EHR196626:EHU196626 ERN196626:ERQ196626 FBJ196626:FBM196626 FLF196626:FLI196626 FVB196626:FVE196626 GEX196626:GFA196626 GOT196626:GOW196626 GYP196626:GYS196626 HIL196626:HIO196626 HSH196626:HSK196626 ICD196626:ICG196626 ILZ196626:IMC196626 IVV196626:IVY196626 JFR196626:JFU196626 JPN196626:JPQ196626 JZJ196626:JZM196626 KJF196626:KJI196626 KTB196626:KTE196626 LCX196626:LDA196626 LMT196626:LMW196626 LWP196626:LWS196626 MGL196626:MGO196626 MQH196626:MQK196626 NAD196626:NAG196626 NJZ196626:NKC196626 NTV196626:NTY196626 ODR196626:ODU196626 ONN196626:ONQ196626 OXJ196626:OXM196626 PHF196626:PHI196626 PRB196626:PRE196626 QAX196626:QBA196626 QKT196626:QKW196626 QUP196626:QUS196626 REL196626:REO196626 ROH196626:ROK196626 RYD196626:RYG196626 SHZ196626:SIC196626 SRV196626:SRY196626 TBR196626:TBU196626 TLN196626:TLQ196626 TVJ196626:TVM196626 UFF196626:UFI196626 UPB196626:UPE196626 UYX196626:UZA196626 VIT196626:VIW196626 VSP196626:VSS196626 WCL196626:WCO196626 WMH196626:WMK196626 WWD196626:WWG196626 V262162:Y262162 JR262162:JU262162 TN262162:TQ262162 ADJ262162:ADM262162 ANF262162:ANI262162 AXB262162:AXE262162 BGX262162:BHA262162 BQT262162:BQW262162 CAP262162:CAS262162 CKL262162:CKO262162 CUH262162:CUK262162 DED262162:DEG262162 DNZ262162:DOC262162 DXV262162:DXY262162 EHR262162:EHU262162 ERN262162:ERQ262162 FBJ262162:FBM262162 FLF262162:FLI262162 FVB262162:FVE262162 GEX262162:GFA262162 GOT262162:GOW262162 GYP262162:GYS262162 HIL262162:HIO262162 HSH262162:HSK262162 ICD262162:ICG262162 ILZ262162:IMC262162 IVV262162:IVY262162 JFR262162:JFU262162 JPN262162:JPQ262162 JZJ262162:JZM262162 KJF262162:KJI262162 KTB262162:KTE262162 LCX262162:LDA262162 LMT262162:LMW262162 LWP262162:LWS262162 MGL262162:MGO262162 MQH262162:MQK262162 NAD262162:NAG262162 NJZ262162:NKC262162 NTV262162:NTY262162 ODR262162:ODU262162 ONN262162:ONQ262162 OXJ262162:OXM262162 PHF262162:PHI262162 PRB262162:PRE262162 QAX262162:QBA262162 QKT262162:QKW262162 QUP262162:QUS262162 REL262162:REO262162 ROH262162:ROK262162 RYD262162:RYG262162 SHZ262162:SIC262162 SRV262162:SRY262162 TBR262162:TBU262162 TLN262162:TLQ262162 TVJ262162:TVM262162 UFF262162:UFI262162 UPB262162:UPE262162 UYX262162:UZA262162 VIT262162:VIW262162 VSP262162:VSS262162 WCL262162:WCO262162 WMH262162:WMK262162 WWD262162:WWG262162 V327698:Y327698 JR327698:JU327698 TN327698:TQ327698 ADJ327698:ADM327698 ANF327698:ANI327698 AXB327698:AXE327698 BGX327698:BHA327698 BQT327698:BQW327698 CAP327698:CAS327698 CKL327698:CKO327698 CUH327698:CUK327698 DED327698:DEG327698 DNZ327698:DOC327698 DXV327698:DXY327698 EHR327698:EHU327698 ERN327698:ERQ327698 FBJ327698:FBM327698 FLF327698:FLI327698 FVB327698:FVE327698 GEX327698:GFA327698 GOT327698:GOW327698 GYP327698:GYS327698 HIL327698:HIO327698 HSH327698:HSK327698 ICD327698:ICG327698 ILZ327698:IMC327698 IVV327698:IVY327698 JFR327698:JFU327698 JPN327698:JPQ327698 JZJ327698:JZM327698 KJF327698:KJI327698 KTB327698:KTE327698 LCX327698:LDA327698 LMT327698:LMW327698 LWP327698:LWS327698 MGL327698:MGO327698 MQH327698:MQK327698 NAD327698:NAG327698 NJZ327698:NKC327698 NTV327698:NTY327698 ODR327698:ODU327698 ONN327698:ONQ327698 OXJ327698:OXM327698 PHF327698:PHI327698 PRB327698:PRE327698 QAX327698:QBA327698 QKT327698:QKW327698 QUP327698:QUS327698 REL327698:REO327698 ROH327698:ROK327698 RYD327698:RYG327698 SHZ327698:SIC327698 SRV327698:SRY327698 TBR327698:TBU327698 TLN327698:TLQ327698 TVJ327698:TVM327698 UFF327698:UFI327698 UPB327698:UPE327698 UYX327698:UZA327698 VIT327698:VIW327698 VSP327698:VSS327698 WCL327698:WCO327698 WMH327698:WMK327698 WWD327698:WWG327698 V393234:Y393234 JR393234:JU393234 TN393234:TQ393234 ADJ393234:ADM393234 ANF393234:ANI393234 AXB393234:AXE393234 BGX393234:BHA393234 BQT393234:BQW393234 CAP393234:CAS393234 CKL393234:CKO393234 CUH393234:CUK393234 DED393234:DEG393234 DNZ393234:DOC393234 DXV393234:DXY393234 EHR393234:EHU393234 ERN393234:ERQ393234 FBJ393234:FBM393234 FLF393234:FLI393234 FVB393234:FVE393234 GEX393234:GFA393234 GOT393234:GOW393234 GYP393234:GYS393234 HIL393234:HIO393234 HSH393234:HSK393234 ICD393234:ICG393234 ILZ393234:IMC393234 IVV393234:IVY393234 JFR393234:JFU393234 JPN393234:JPQ393234 JZJ393234:JZM393234 KJF393234:KJI393234 KTB393234:KTE393234 LCX393234:LDA393234 LMT393234:LMW393234 LWP393234:LWS393234 MGL393234:MGO393234 MQH393234:MQK393234 NAD393234:NAG393234 NJZ393234:NKC393234 NTV393234:NTY393234 ODR393234:ODU393234 ONN393234:ONQ393234 OXJ393234:OXM393234 PHF393234:PHI393234 PRB393234:PRE393234 QAX393234:QBA393234 QKT393234:QKW393234 QUP393234:QUS393234 REL393234:REO393234 ROH393234:ROK393234 RYD393234:RYG393234 SHZ393234:SIC393234 SRV393234:SRY393234 TBR393234:TBU393234 TLN393234:TLQ393234 TVJ393234:TVM393234 UFF393234:UFI393234 UPB393234:UPE393234 UYX393234:UZA393234 VIT393234:VIW393234 VSP393234:VSS393234 WCL393234:WCO393234 WMH393234:WMK393234 WWD393234:WWG393234 V458770:Y458770 JR458770:JU458770 TN458770:TQ458770 ADJ458770:ADM458770 ANF458770:ANI458770 AXB458770:AXE458770 BGX458770:BHA458770 BQT458770:BQW458770 CAP458770:CAS458770 CKL458770:CKO458770 CUH458770:CUK458770 DED458770:DEG458770 DNZ458770:DOC458770 DXV458770:DXY458770 EHR458770:EHU458770 ERN458770:ERQ458770 FBJ458770:FBM458770 FLF458770:FLI458770 FVB458770:FVE458770 GEX458770:GFA458770 GOT458770:GOW458770 GYP458770:GYS458770 HIL458770:HIO458770 HSH458770:HSK458770 ICD458770:ICG458770 ILZ458770:IMC458770 IVV458770:IVY458770 JFR458770:JFU458770 JPN458770:JPQ458770 JZJ458770:JZM458770 KJF458770:KJI458770 KTB458770:KTE458770 LCX458770:LDA458770 LMT458770:LMW458770 LWP458770:LWS458770 MGL458770:MGO458770 MQH458770:MQK458770 NAD458770:NAG458770 NJZ458770:NKC458770 NTV458770:NTY458770 ODR458770:ODU458770 ONN458770:ONQ458770 OXJ458770:OXM458770 PHF458770:PHI458770 PRB458770:PRE458770 QAX458770:QBA458770 QKT458770:QKW458770 QUP458770:QUS458770 REL458770:REO458770 ROH458770:ROK458770 RYD458770:RYG458770 SHZ458770:SIC458770 SRV458770:SRY458770 TBR458770:TBU458770 TLN458770:TLQ458770 TVJ458770:TVM458770 UFF458770:UFI458770 UPB458770:UPE458770 UYX458770:UZA458770 VIT458770:VIW458770 VSP458770:VSS458770 WCL458770:WCO458770 WMH458770:WMK458770 WWD458770:WWG458770 V524306:Y524306 JR524306:JU524306 TN524306:TQ524306 ADJ524306:ADM524306 ANF524306:ANI524306 AXB524306:AXE524306 BGX524306:BHA524306 BQT524306:BQW524306 CAP524306:CAS524306 CKL524306:CKO524306 CUH524306:CUK524306 DED524306:DEG524306 DNZ524306:DOC524306 DXV524306:DXY524306 EHR524306:EHU524306 ERN524306:ERQ524306 FBJ524306:FBM524306 FLF524306:FLI524306 FVB524306:FVE524306 GEX524306:GFA524306 GOT524306:GOW524306 GYP524306:GYS524306 HIL524306:HIO524306 HSH524306:HSK524306 ICD524306:ICG524306 ILZ524306:IMC524306 IVV524306:IVY524306 JFR524306:JFU524306 JPN524306:JPQ524306 JZJ524306:JZM524306 KJF524306:KJI524306 KTB524306:KTE524306 LCX524306:LDA524306 LMT524306:LMW524306 LWP524306:LWS524306 MGL524306:MGO524306 MQH524306:MQK524306 NAD524306:NAG524306 NJZ524306:NKC524306 NTV524306:NTY524306 ODR524306:ODU524306 ONN524306:ONQ524306 OXJ524306:OXM524306 PHF524306:PHI524306 PRB524306:PRE524306 QAX524306:QBA524306 QKT524306:QKW524306 QUP524306:QUS524306 REL524306:REO524306 ROH524306:ROK524306 RYD524306:RYG524306 SHZ524306:SIC524306 SRV524306:SRY524306 TBR524306:TBU524306 TLN524306:TLQ524306 TVJ524306:TVM524306 UFF524306:UFI524306 UPB524306:UPE524306 UYX524306:UZA524306 VIT524306:VIW524306 VSP524306:VSS524306 WCL524306:WCO524306 WMH524306:WMK524306 WWD524306:WWG524306 V589842:Y589842 JR589842:JU589842 TN589842:TQ589842 ADJ589842:ADM589842 ANF589842:ANI589842 AXB589842:AXE589842 BGX589842:BHA589842 BQT589842:BQW589842 CAP589842:CAS589842 CKL589842:CKO589842 CUH589842:CUK589842 DED589842:DEG589842 DNZ589842:DOC589842 DXV589842:DXY589842 EHR589842:EHU589842 ERN589842:ERQ589842 FBJ589842:FBM589842 FLF589842:FLI589842 FVB589842:FVE589842 GEX589842:GFA589842 GOT589842:GOW589842 GYP589842:GYS589842 HIL589842:HIO589842 HSH589842:HSK589842 ICD589842:ICG589842 ILZ589842:IMC589842 IVV589842:IVY589842 JFR589842:JFU589842 JPN589842:JPQ589842 JZJ589842:JZM589842 KJF589842:KJI589842 KTB589842:KTE589842 LCX589842:LDA589842 LMT589842:LMW589842 LWP589842:LWS589842 MGL589842:MGO589842 MQH589842:MQK589842 NAD589842:NAG589842 NJZ589842:NKC589842 NTV589842:NTY589842 ODR589842:ODU589842 ONN589842:ONQ589842 OXJ589842:OXM589842 PHF589842:PHI589842 PRB589842:PRE589842 QAX589842:QBA589842 QKT589842:QKW589842 QUP589842:QUS589842 REL589842:REO589842 ROH589842:ROK589842 RYD589842:RYG589842 SHZ589842:SIC589842 SRV589842:SRY589842 TBR589842:TBU589842 TLN589842:TLQ589842 TVJ589842:TVM589842 UFF589842:UFI589842 UPB589842:UPE589842 UYX589842:UZA589842 VIT589842:VIW589842 VSP589842:VSS589842 WCL589842:WCO589842 WMH589842:WMK589842 WWD589842:WWG589842 V655378:Y655378 JR655378:JU655378 TN655378:TQ655378 ADJ655378:ADM655378 ANF655378:ANI655378 AXB655378:AXE655378 BGX655378:BHA655378 BQT655378:BQW655378 CAP655378:CAS655378 CKL655378:CKO655378 CUH655378:CUK655378 DED655378:DEG655378 DNZ655378:DOC655378 DXV655378:DXY655378 EHR655378:EHU655378 ERN655378:ERQ655378 FBJ655378:FBM655378 FLF655378:FLI655378 FVB655378:FVE655378 GEX655378:GFA655378 GOT655378:GOW655378 GYP655378:GYS655378 HIL655378:HIO655378 HSH655378:HSK655378 ICD655378:ICG655378 ILZ655378:IMC655378 IVV655378:IVY655378 JFR655378:JFU655378 JPN655378:JPQ655378 JZJ655378:JZM655378 KJF655378:KJI655378 KTB655378:KTE655378 LCX655378:LDA655378 LMT655378:LMW655378 LWP655378:LWS655378 MGL655378:MGO655378 MQH655378:MQK655378 NAD655378:NAG655378 NJZ655378:NKC655378 NTV655378:NTY655378 ODR655378:ODU655378 ONN655378:ONQ655378 OXJ655378:OXM655378 PHF655378:PHI655378 PRB655378:PRE655378 QAX655378:QBA655378 QKT655378:QKW655378 QUP655378:QUS655378 REL655378:REO655378 ROH655378:ROK655378 RYD655378:RYG655378 SHZ655378:SIC655378 SRV655378:SRY655378 TBR655378:TBU655378 TLN655378:TLQ655378 TVJ655378:TVM655378 UFF655378:UFI655378 UPB655378:UPE655378 UYX655378:UZA655378 VIT655378:VIW655378 VSP655378:VSS655378 WCL655378:WCO655378 WMH655378:WMK655378 WWD655378:WWG655378 V720914:Y720914 JR720914:JU720914 TN720914:TQ720914 ADJ720914:ADM720914 ANF720914:ANI720914 AXB720914:AXE720914 BGX720914:BHA720914 BQT720914:BQW720914 CAP720914:CAS720914 CKL720914:CKO720914 CUH720914:CUK720914 DED720914:DEG720914 DNZ720914:DOC720914 DXV720914:DXY720914 EHR720914:EHU720914 ERN720914:ERQ720914 FBJ720914:FBM720914 FLF720914:FLI720914 FVB720914:FVE720914 GEX720914:GFA720914 GOT720914:GOW720914 GYP720914:GYS720914 HIL720914:HIO720914 HSH720914:HSK720914 ICD720914:ICG720914 ILZ720914:IMC720914 IVV720914:IVY720914 JFR720914:JFU720914 JPN720914:JPQ720914 JZJ720914:JZM720914 KJF720914:KJI720914 KTB720914:KTE720914 LCX720914:LDA720914 LMT720914:LMW720914 LWP720914:LWS720914 MGL720914:MGO720914 MQH720914:MQK720914 NAD720914:NAG720914 NJZ720914:NKC720914 NTV720914:NTY720914 ODR720914:ODU720914 ONN720914:ONQ720914 OXJ720914:OXM720914 PHF720914:PHI720914 PRB720914:PRE720914 QAX720914:QBA720914 QKT720914:QKW720914 QUP720914:QUS720914 REL720914:REO720914 ROH720914:ROK720914 RYD720914:RYG720914 SHZ720914:SIC720914 SRV720914:SRY720914 TBR720914:TBU720914 TLN720914:TLQ720914 TVJ720914:TVM720914 UFF720914:UFI720914 UPB720914:UPE720914 UYX720914:UZA720914 VIT720914:VIW720914 VSP720914:VSS720914 WCL720914:WCO720914 WMH720914:WMK720914 WWD720914:WWG720914 V786450:Y786450 JR786450:JU786450 TN786450:TQ786450 ADJ786450:ADM786450 ANF786450:ANI786450 AXB786450:AXE786450 BGX786450:BHA786450 BQT786450:BQW786450 CAP786450:CAS786450 CKL786450:CKO786450 CUH786450:CUK786450 DED786450:DEG786450 DNZ786450:DOC786450 DXV786450:DXY786450 EHR786450:EHU786450 ERN786450:ERQ786450 FBJ786450:FBM786450 FLF786450:FLI786450 FVB786450:FVE786450 GEX786450:GFA786450 GOT786450:GOW786450 GYP786450:GYS786450 HIL786450:HIO786450 HSH786450:HSK786450 ICD786450:ICG786450 ILZ786450:IMC786450 IVV786450:IVY786450 JFR786450:JFU786450 JPN786450:JPQ786450 JZJ786450:JZM786450 KJF786450:KJI786450 KTB786450:KTE786450 LCX786450:LDA786450 LMT786450:LMW786450 LWP786450:LWS786450 MGL786450:MGO786450 MQH786450:MQK786450 NAD786450:NAG786450 NJZ786450:NKC786450 NTV786450:NTY786450 ODR786450:ODU786450 ONN786450:ONQ786450 OXJ786450:OXM786450 PHF786450:PHI786450 PRB786450:PRE786450 QAX786450:QBA786450 QKT786450:QKW786450 QUP786450:QUS786450 REL786450:REO786450 ROH786450:ROK786450 RYD786450:RYG786450 SHZ786450:SIC786450 SRV786450:SRY786450 TBR786450:TBU786450 TLN786450:TLQ786450 TVJ786450:TVM786450 UFF786450:UFI786450 UPB786450:UPE786450 UYX786450:UZA786450 VIT786450:VIW786450 VSP786450:VSS786450 WCL786450:WCO786450 WMH786450:WMK786450 WWD786450:WWG786450 V851986:Y851986 JR851986:JU851986 TN851986:TQ851986 ADJ851986:ADM851986 ANF851986:ANI851986 AXB851986:AXE851986 BGX851986:BHA851986 BQT851986:BQW851986 CAP851986:CAS851986 CKL851986:CKO851986 CUH851986:CUK851986 DED851986:DEG851986 DNZ851986:DOC851986 DXV851986:DXY851986 EHR851986:EHU851986 ERN851986:ERQ851986 FBJ851986:FBM851986 FLF851986:FLI851986 FVB851986:FVE851986 GEX851986:GFA851986 GOT851986:GOW851986 GYP851986:GYS851986 HIL851986:HIO851986 HSH851986:HSK851986 ICD851986:ICG851986 ILZ851986:IMC851986 IVV851986:IVY851986 JFR851986:JFU851986 JPN851986:JPQ851986 JZJ851986:JZM851986 KJF851986:KJI851986 KTB851986:KTE851986 LCX851986:LDA851986 LMT851986:LMW851986 LWP851986:LWS851986 MGL851986:MGO851986 MQH851986:MQK851986 NAD851986:NAG851986 NJZ851986:NKC851986 NTV851986:NTY851986 ODR851986:ODU851986 ONN851986:ONQ851986 OXJ851986:OXM851986 PHF851986:PHI851986 PRB851986:PRE851986 QAX851986:QBA851986 QKT851986:QKW851986 QUP851986:QUS851986 REL851986:REO851986 ROH851986:ROK851986 RYD851986:RYG851986 SHZ851986:SIC851986 SRV851986:SRY851986 TBR851986:TBU851986 TLN851986:TLQ851986 TVJ851986:TVM851986 UFF851986:UFI851986 UPB851986:UPE851986 UYX851986:UZA851986 VIT851986:VIW851986 VSP851986:VSS851986 WCL851986:WCO851986 WMH851986:WMK851986 WWD851986:WWG851986 V917522:Y917522 JR917522:JU917522 TN917522:TQ917522 ADJ917522:ADM917522 ANF917522:ANI917522 AXB917522:AXE917522 BGX917522:BHA917522 BQT917522:BQW917522 CAP917522:CAS917522 CKL917522:CKO917522 CUH917522:CUK917522 DED917522:DEG917522 DNZ917522:DOC917522 DXV917522:DXY917522 EHR917522:EHU917522 ERN917522:ERQ917522 FBJ917522:FBM917522 FLF917522:FLI917522 FVB917522:FVE917522 GEX917522:GFA917522 GOT917522:GOW917522 GYP917522:GYS917522 HIL917522:HIO917522 HSH917522:HSK917522 ICD917522:ICG917522 ILZ917522:IMC917522 IVV917522:IVY917522 JFR917522:JFU917522 JPN917522:JPQ917522 JZJ917522:JZM917522 KJF917522:KJI917522 KTB917522:KTE917522 LCX917522:LDA917522 LMT917522:LMW917522 LWP917522:LWS917522 MGL917522:MGO917522 MQH917522:MQK917522 NAD917522:NAG917522 NJZ917522:NKC917522 NTV917522:NTY917522 ODR917522:ODU917522 ONN917522:ONQ917522 OXJ917522:OXM917522 PHF917522:PHI917522 PRB917522:PRE917522 QAX917522:QBA917522 QKT917522:QKW917522 QUP917522:QUS917522 REL917522:REO917522 ROH917522:ROK917522 RYD917522:RYG917522 SHZ917522:SIC917522 SRV917522:SRY917522 TBR917522:TBU917522 TLN917522:TLQ917522 TVJ917522:TVM917522 UFF917522:UFI917522 UPB917522:UPE917522 UYX917522:UZA917522 VIT917522:VIW917522 VSP917522:VSS917522 WCL917522:WCO917522 WMH917522:WMK917522 WWD917522:WWG917522 V983058:Y983058 JR983058:JU983058 TN983058:TQ983058 ADJ983058:ADM983058 ANF983058:ANI983058 AXB983058:AXE983058 BGX983058:BHA983058 BQT983058:BQW983058 CAP983058:CAS983058 CKL983058:CKO983058 CUH983058:CUK983058 DED983058:DEG983058 DNZ983058:DOC983058 DXV983058:DXY983058 EHR983058:EHU983058 ERN983058:ERQ983058 FBJ983058:FBM983058 FLF983058:FLI983058 FVB983058:FVE983058 GEX983058:GFA983058 GOT983058:GOW983058 GYP983058:GYS983058 HIL983058:HIO983058 HSH983058:HSK983058 ICD983058:ICG983058 ILZ983058:IMC983058 IVV983058:IVY983058 JFR983058:JFU983058 JPN983058:JPQ983058 JZJ983058:JZM983058 KJF983058:KJI983058 KTB983058:KTE983058 LCX983058:LDA983058 LMT983058:LMW983058 LWP983058:LWS983058 MGL983058:MGO983058 MQH983058:MQK983058 NAD983058:NAG983058 NJZ983058:NKC983058 NTV983058:NTY983058 ODR983058:ODU983058 ONN983058:ONQ983058 OXJ983058:OXM983058 PHF983058:PHI983058 PRB983058:PRE983058 QAX983058:QBA983058 QKT983058:QKW983058 QUP983058:QUS983058 REL983058:REO983058 ROH983058:ROK983058 RYD983058:RYG983058 SHZ983058:SIC983058 SRV983058:SRY983058 TBR983058:TBU983058 TLN983058:TLQ983058 TVJ983058:TVM983058 UFF983058:UFI983058 UPB983058:UPE983058 UYX983058:UZA983058 VIT983058:VIW983058 VSP983058:VSS983058 WCL983058:WCO983058 WMH983058:WMK983058 WWD983058:WWG983058 V16:Y16 JR16:JU16 TN16:TQ16 ADJ16:ADM16 ANF16:ANI16 AXB16:AXE16 BGX16:BHA16 BQT16:BQW16 CAP16:CAS16 CKL16:CKO16 CUH16:CUK16 DED16:DEG16 DNZ16:DOC16 DXV16:DXY16 EHR16:EHU16 ERN16:ERQ16 FBJ16:FBM16 FLF16:FLI16 FVB16:FVE16 GEX16:GFA16 GOT16:GOW16 GYP16:GYS16 HIL16:HIO16 HSH16:HSK16 ICD16:ICG16 ILZ16:IMC16 IVV16:IVY16 JFR16:JFU16 JPN16:JPQ16 JZJ16:JZM16 KJF16:KJI16 KTB16:KTE16 LCX16:LDA16 LMT16:LMW16 LWP16:LWS16 MGL16:MGO16 MQH16:MQK16 NAD16:NAG16 NJZ16:NKC16 NTV16:NTY16 ODR16:ODU16 ONN16:ONQ16 OXJ16:OXM16 PHF16:PHI16 PRB16:PRE16 QAX16:QBA16 QKT16:QKW16 QUP16:QUS16 REL16:REO16 ROH16:ROK16 RYD16:RYG16 SHZ16:SIC16 SRV16:SRY16 TBR16:TBU16 TLN16:TLQ16 TVJ16:TVM16 UFF16:UFI16 UPB16:UPE16 UYX16:UZA16 VIT16:VIW16 VSP16:VSS16 WCL16:WCO16 WMH16:WMK16 WWD16:WWG16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V14:Y14 JR14:JU14 TN14:TQ14 ADJ14:ADM14 ANF14:ANI14 AXB14:AXE14 BGX14:BHA14 BQT14:BQW14 CAP14:CAS14 CKL14:CKO14 CUH14:CUK14 DED14:DEG14 DNZ14:DOC14 DXV14:DXY14 EHR14:EHU14 ERN14:ERQ14 FBJ14:FBM14 FLF14:FLI14 FVB14:FVE14 GEX14:GFA14 GOT14:GOW14 GYP14:GYS14 HIL14:HIO14 HSH14:HSK14 ICD14:ICG14 ILZ14:IMC14 IVV14:IVY14 JFR14:JFU14 JPN14:JPQ14 JZJ14:JZM14 KJF14:KJI14 KTB14:KTE14 LCX14:LDA14 LMT14:LMW14 LWP14:LWS14 MGL14:MGO14 MQH14:MQK14 NAD14:NAG14 NJZ14:NKC14 NTV14:NTY14 ODR14:ODU14 ONN14:ONQ14 OXJ14:OXM14 PHF14:PHI14 PRB14:PRE14 QAX14:QBA14 QKT14:QKW14 QUP14:QUS14 REL14:REO14 ROH14:ROK14 RYD14:RYG14 SHZ14:SIC14 SRV14:SRY14 TBR14:TBU14 TLN14:TLQ14 TVJ14:TVM14 UFF14:UFI14 UPB14:UPE14 UYX14:UZA14 VIT14:VIW14 VSP14:VSS14 WCL14:WCO14 WMH14:WMK14 WWD14:WWG14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V12:Y12 JR12:JU12 TN12:TQ12 ADJ12:ADM12 ANF12:ANI12 AXB12:AXE12 BGX12:BHA12 BQT12:BQW12 CAP12:CAS12 CKL12:CKO12 CUH12:CUK12 DED12:DEG12 DNZ12:DOC12 DXV12:DXY12 EHR12:EHU12 ERN12:ERQ12 FBJ12:FBM12 FLF12:FLI12 FVB12:FVE12 GEX12:GFA12 GOT12:GOW12 GYP12:GYS12 HIL12:HIO12 HSH12:HSK12 ICD12:ICG12 ILZ12:IMC12 IVV12:IVY12 JFR12:JFU12 JPN12:JPQ12 JZJ12:JZM12 KJF12:KJI12 KTB12:KTE12 LCX12:LDA12 LMT12:LMW12 LWP12:LWS12 MGL12:MGO12 MQH12:MQK12 NAD12:NAG12 NJZ12:NKC12 NTV12:NTY12 ODR12:ODU12 ONN12:ONQ12 OXJ12:OXM12 PHF12:PHI12 PRB12:PRE12 QAX12:QBA12 QKT12:QKW12 QUP12:QUS12 REL12:REO12 ROH12:ROK12 RYD12:RYG12 SHZ12:SIC12 SRV12:SRY12 TBR12:TBU12 TLN12:TLQ12 TVJ12:TVM12 UFF12:UFI12 UPB12:UPE12 UYX12:UZA12 VIT12:VIW12 VSP12:VSS12 WCL12:WCO12 WMH12:WMK12 WWD12:WWG12 V65548:Y65548 JR65548:JU65548 TN65548:TQ65548 ADJ65548:ADM65548 ANF65548:ANI65548 AXB65548:AXE65548 BGX65548:BHA65548 BQT65548:BQW65548 CAP65548:CAS65548 CKL65548:CKO65548 CUH65548:CUK65548 DED65548:DEG65548 DNZ65548:DOC65548 DXV65548:DXY65548 EHR65548:EHU65548 ERN65548:ERQ65548 FBJ65548:FBM65548 FLF65548:FLI65548 FVB65548:FVE65548 GEX65548:GFA65548 GOT65548:GOW65548 GYP65548:GYS65548 HIL65548:HIO65548 HSH65548:HSK65548 ICD65548:ICG65548 ILZ65548:IMC65548 IVV65548:IVY65548 JFR65548:JFU65548 JPN65548:JPQ65548 JZJ65548:JZM65548 KJF65548:KJI65548 KTB65548:KTE65548 LCX65548:LDA65548 LMT65548:LMW65548 LWP65548:LWS65548 MGL65548:MGO65548 MQH65548:MQK65548 NAD65548:NAG65548 NJZ65548:NKC65548 NTV65548:NTY65548 ODR65548:ODU65548 ONN65548:ONQ65548 OXJ65548:OXM65548 PHF65548:PHI65548 PRB65548:PRE65548 QAX65548:QBA65548 QKT65548:QKW65548 QUP65548:QUS65548 REL65548:REO65548 ROH65548:ROK65548 RYD65548:RYG65548 SHZ65548:SIC65548 SRV65548:SRY65548 TBR65548:TBU65548 TLN65548:TLQ65548 TVJ65548:TVM65548 UFF65548:UFI65548 UPB65548:UPE65548 UYX65548:UZA65548 VIT65548:VIW65548 VSP65548:VSS65548 WCL65548:WCO65548 WMH65548:WMK65548 WWD65548:WWG65548 V131084:Y131084 JR131084:JU131084 TN131084:TQ131084 ADJ131084:ADM131084 ANF131084:ANI131084 AXB131084:AXE131084 BGX131084:BHA131084 BQT131084:BQW131084 CAP131084:CAS131084 CKL131084:CKO131084 CUH131084:CUK131084 DED131084:DEG131084 DNZ131084:DOC131084 DXV131084:DXY131084 EHR131084:EHU131084 ERN131084:ERQ131084 FBJ131084:FBM131084 FLF131084:FLI131084 FVB131084:FVE131084 GEX131084:GFA131084 GOT131084:GOW131084 GYP131084:GYS131084 HIL131084:HIO131084 HSH131084:HSK131084 ICD131084:ICG131084 ILZ131084:IMC131084 IVV131084:IVY131084 JFR131084:JFU131084 JPN131084:JPQ131084 JZJ131084:JZM131084 KJF131084:KJI131084 KTB131084:KTE131084 LCX131084:LDA131084 LMT131084:LMW131084 LWP131084:LWS131084 MGL131084:MGO131084 MQH131084:MQK131084 NAD131084:NAG131084 NJZ131084:NKC131084 NTV131084:NTY131084 ODR131084:ODU131084 ONN131084:ONQ131084 OXJ131084:OXM131084 PHF131084:PHI131084 PRB131084:PRE131084 QAX131084:QBA131084 QKT131084:QKW131084 QUP131084:QUS131084 REL131084:REO131084 ROH131084:ROK131084 RYD131084:RYG131084 SHZ131084:SIC131084 SRV131084:SRY131084 TBR131084:TBU131084 TLN131084:TLQ131084 TVJ131084:TVM131084 UFF131084:UFI131084 UPB131084:UPE131084 UYX131084:UZA131084 VIT131084:VIW131084 VSP131084:VSS131084 WCL131084:WCO131084 WMH131084:WMK131084 WWD131084:WWG131084 V196620:Y196620 JR196620:JU196620 TN196620:TQ196620 ADJ196620:ADM196620 ANF196620:ANI196620 AXB196620:AXE196620 BGX196620:BHA196620 BQT196620:BQW196620 CAP196620:CAS196620 CKL196620:CKO196620 CUH196620:CUK196620 DED196620:DEG196620 DNZ196620:DOC196620 DXV196620:DXY196620 EHR196620:EHU196620 ERN196620:ERQ196620 FBJ196620:FBM196620 FLF196620:FLI196620 FVB196620:FVE196620 GEX196620:GFA196620 GOT196620:GOW196620 GYP196620:GYS196620 HIL196620:HIO196620 HSH196620:HSK196620 ICD196620:ICG196620 ILZ196620:IMC196620 IVV196620:IVY196620 JFR196620:JFU196620 JPN196620:JPQ196620 JZJ196620:JZM196620 KJF196620:KJI196620 KTB196620:KTE196620 LCX196620:LDA196620 LMT196620:LMW196620 LWP196620:LWS196620 MGL196620:MGO196620 MQH196620:MQK196620 NAD196620:NAG196620 NJZ196620:NKC196620 NTV196620:NTY196620 ODR196620:ODU196620 ONN196620:ONQ196620 OXJ196620:OXM196620 PHF196620:PHI196620 PRB196620:PRE196620 QAX196620:QBA196620 QKT196620:QKW196620 QUP196620:QUS196620 REL196620:REO196620 ROH196620:ROK196620 RYD196620:RYG196620 SHZ196620:SIC196620 SRV196620:SRY196620 TBR196620:TBU196620 TLN196620:TLQ196620 TVJ196620:TVM196620 UFF196620:UFI196620 UPB196620:UPE196620 UYX196620:UZA196620 VIT196620:VIW196620 VSP196620:VSS196620 WCL196620:WCO196620 WMH196620:WMK196620 WWD196620:WWG196620 V262156:Y262156 JR262156:JU262156 TN262156:TQ262156 ADJ262156:ADM262156 ANF262156:ANI262156 AXB262156:AXE262156 BGX262156:BHA262156 BQT262156:BQW262156 CAP262156:CAS262156 CKL262156:CKO262156 CUH262156:CUK262156 DED262156:DEG262156 DNZ262156:DOC262156 DXV262156:DXY262156 EHR262156:EHU262156 ERN262156:ERQ262156 FBJ262156:FBM262156 FLF262156:FLI262156 FVB262156:FVE262156 GEX262156:GFA262156 GOT262156:GOW262156 GYP262156:GYS262156 HIL262156:HIO262156 HSH262156:HSK262156 ICD262156:ICG262156 ILZ262156:IMC262156 IVV262156:IVY262156 JFR262156:JFU262156 JPN262156:JPQ262156 JZJ262156:JZM262156 KJF262156:KJI262156 KTB262156:KTE262156 LCX262156:LDA262156 LMT262156:LMW262156 LWP262156:LWS262156 MGL262156:MGO262156 MQH262156:MQK262156 NAD262156:NAG262156 NJZ262156:NKC262156 NTV262156:NTY262156 ODR262156:ODU262156 ONN262156:ONQ262156 OXJ262156:OXM262156 PHF262156:PHI262156 PRB262156:PRE262156 QAX262156:QBA262156 QKT262156:QKW262156 QUP262156:QUS262156 REL262156:REO262156 ROH262156:ROK262156 RYD262156:RYG262156 SHZ262156:SIC262156 SRV262156:SRY262156 TBR262156:TBU262156 TLN262156:TLQ262156 TVJ262156:TVM262156 UFF262156:UFI262156 UPB262156:UPE262156 UYX262156:UZA262156 VIT262156:VIW262156 VSP262156:VSS262156 WCL262156:WCO262156 WMH262156:WMK262156 WWD262156:WWG262156 V327692:Y327692 JR327692:JU327692 TN327692:TQ327692 ADJ327692:ADM327692 ANF327692:ANI327692 AXB327692:AXE327692 BGX327692:BHA327692 BQT327692:BQW327692 CAP327692:CAS327692 CKL327692:CKO327692 CUH327692:CUK327692 DED327692:DEG327692 DNZ327692:DOC327692 DXV327692:DXY327692 EHR327692:EHU327692 ERN327692:ERQ327692 FBJ327692:FBM327692 FLF327692:FLI327692 FVB327692:FVE327692 GEX327692:GFA327692 GOT327692:GOW327692 GYP327692:GYS327692 HIL327692:HIO327692 HSH327692:HSK327692 ICD327692:ICG327692 ILZ327692:IMC327692 IVV327692:IVY327692 JFR327692:JFU327692 JPN327692:JPQ327692 JZJ327692:JZM327692 KJF327692:KJI327692 KTB327692:KTE327692 LCX327692:LDA327692 LMT327692:LMW327692 LWP327692:LWS327692 MGL327692:MGO327692 MQH327692:MQK327692 NAD327692:NAG327692 NJZ327692:NKC327692 NTV327692:NTY327692 ODR327692:ODU327692 ONN327692:ONQ327692 OXJ327692:OXM327692 PHF327692:PHI327692 PRB327692:PRE327692 QAX327692:QBA327692 QKT327692:QKW327692 QUP327692:QUS327692 REL327692:REO327692 ROH327692:ROK327692 RYD327692:RYG327692 SHZ327692:SIC327692 SRV327692:SRY327692 TBR327692:TBU327692 TLN327692:TLQ327692 TVJ327692:TVM327692 UFF327692:UFI327692 UPB327692:UPE327692 UYX327692:UZA327692 VIT327692:VIW327692 VSP327692:VSS327692 WCL327692:WCO327692 WMH327692:WMK327692 WWD327692:WWG327692 V393228:Y393228 JR393228:JU393228 TN393228:TQ393228 ADJ393228:ADM393228 ANF393228:ANI393228 AXB393228:AXE393228 BGX393228:BHA393228 BQT393228:BQW393228 CAP393228:CAS393228 CKL393228:CKO393228 CUH393228:CUK393228 DED393228:DEG393228 DNZ393228:DOC393228 DXV393228:DXY393228 EHR393228:EHU393228 ERN393228:ERQ393228 FBJ393228:FBM393228 FLF393228:FLI393228 FVB393228:FVE393228 GEX393228:GFA393228 GOT393228:GOW393228 GYP393228:GYS393228 HIL393228:HIO393228 HSH393228:HSK393228 ICD393228:ICG393228 ILZ393228:IMC393228 IVV393228:IVY393228 JFR393228:JFU393228 JPN393228:JPQ393228 JZJ393228:JZM393228 KJF393228:KJI393228 KTB393228:KTE393228 LCX393228:LDA393228 LMT393228:LMW393228 LWP393228:LWS393228 MGL393228:MGO393228 MQH393228:MQK393228 NAD393228:NAG393228 NJZ393228:NKC393228 NTV393228:NTY393228 ODR393228:ODU393228 ONN393228:ONQ393228 OXJ393228:OXM393228 PHF393228:PHI393228 PRB393228:PRE393228 QAX393228:QBA393228 QKT393228:QKW393228 QUP393228:QUS393228 REL393228:REO393228 ROH393228:ROK393228 RYD393228:RYG393228 SHZ393228:SIC393228 SRV393228:SRY393228 TBR393228:TBU393228 TLN393228:TLQ393228 TVJ393228:TVM393228 UFF393228:UFI393228 UPB393228:UPE393228 UYX393228:UZA393228 VIT393228:VIW393228 VSP393228:VSS393228 WCL393228:WCO393228 WMH393228:WMK393228 WWD393228:WWG393228 V458764:Y458764 JR458764:JU458764 TN458764:TQ458764 ADJ458764:ADM458764 ANF458764:ANI458764 AXB458764:AXE458764 BGX458764:BHA458764 BQT458764:BQW458764 CAP458764:CAS458764 CKL458764:CKO458764 CUH458764:CUK458764 DED458764:DEG458764 DNZ458764:DOC458764 DXV458764:DXY458764 EHR458764:EHU458764 ERN458764:ERQ458764 FBJ458764:FBM458764 FLF458764:FLI458764 FVB458764:FVE458764 GEX458764:GFA458764 GOT458764:GOW458764 GYP458764:GYS458764 HIL458764:HIO458764 HSH458764:HSK458764 ICD458764:ICG458764 ILZ458764:IMC458764 IVV458764:IVY458764 JFR458764:JFU458764 JPN458764:JPQ458764 JZJ458764:JZM458764 KJF458764:KJI458764 KTB458764:KTE458764 LCX458764:LDA458764 LMT458764:LMW458764 LWP458764:LWS458764 MGL458764:MGO458764 MQH458764:MQK458764 NAD458764:NAG458764 NJZ458764:NKC458764 NTV458764:NTY458764 ODR458764:ODU458764 ONN458764:ONQ458764 OXJ458764:OXM458764 PHF458764:PHI458764 PRB458764:PRE458764 QAX458764:QBA458764 QKT458764:QKW458764 QUP458764:QUS458764 REL458764:REO458764 ROH458764:ROK458764 RYD458764:RYG458764 SHZ458764:SIC458764 SRV458764:SRY458764 TBR458764:TBU458764 TLN458764:TLQ458764 TVJ458764:TVM458764 UFF458764:UFI458764 UPB458764:UPE458764 UYX458764:UZA458764 VIT458764:VIW458764 VSP458764:VSS458764 WCL458764:WCO458764 WMH458764:WMK458764 WWD458764:WWG458764 V524300:Y524300 JR524300:JU524300 TN524300:TQ524300 ADJ524300:ADM524300 ANF524300:ANI524300 AXB524300:AXE524300 BGX524300:BHA524300 BQT524300:BQW524300 CAP524300:CAS524300 CKL524300:CKO524300 CUH524300:CUK524300 DED524300:DEG524300 DNZ524300:DOC524300 DXV524300:DXY524300 EHR524300:EHU524300 ERN524300:ERQ524300 FBJ524300:FBM524300 FLF524300:FLI524300 FVB524300:FVE524300 GEX524300:GFA524300 GOT524300:GOW524300 GYP524300:GYS524300 HIL524300:HIO524300 HSH524300:HSK524300 ICD524300:ICG524300 ILZ524300:IMC524300 IVV524300:IVY524300 JFR524300:JFU524300 JPN524300:JPQ524300 JZJ524300:JZM524300 KJF524300:KJI524300 KTB524300:KTE524300 LCX524300:LDA524300 LMT524300:LMW524300 LWP524300:LWS524300 MGL524300:MGO524300 MQH524300:MQK524300 NAD524300:NAG524300 NJZ524300:NKC524300 NTV524300:NTY524300 ODR524300:ODU524300 ONN524300:ONQ524300 OXJ524300:OXM524300 PHF524300:PHI524300 PRB524300:PRE524300 QAX524300:QBA524300 QKT524300:QKW524300 QUP524300:QUS524300 REL524300:REO524300 ROH524300:ROK524300 RYD524300:RYG524300 SHZ524300:SIC524300 SRV524300:SRY524300 TBR524300:TBU524300 TLN524300:TLQ524300 TVJ524300:TVM524300 UFF524300:UFI524300 UPB524300:UPE524300 UYX524300:UZA524300 VIT524300:VIW524300 VSP524300:VSS524300 WCL524300:WCO524300 WMH524300:WMK524300 WWD524300:WWG524300 V589836:Y589836 JR589836:JU589836 TN589836:TQ589836 ADJ589836:ADM589836 ANF589836:ANI589836 AXB589836:AXE589836 BGX589836:BHA589836 BQT589836:BQW589836 CAP589836:CAS589836 CKL589836:CKO589836 CUH589836:CUK589836 DED589836:DEG589836 DNZ589836:DOC589836 DXV589836:DXY589836 EHR589836:EHU589836 ERN589836:ERQ589836 FBJ589836:FBM589836 FLF589836:FLI589836 FVB589836:FVE589836 GEX589836:GFA589836 GOT589836:GOW589836 GYP589836:GYS589836 HIL589836:HIO589836 HSH589836:HSK589836 ICD589836:ICG589836 ILZ589836:IMC589836 IVV589836:IVY589836 JFR589836:JFU589836 JPN589836:JPQ589836 JZJ589836:JZM589836 KJF589836:KJI589836 KTB589836:KTE589836 LCX589836:LDA589836 LMT589836:LMW589836 LWP589836:LWS589836 MGL589836:MGO589836 MQH589836:MQK589836 NAD589836:NAG589836 NJZ589836:NKC589836 NTV589836:NTY589836 ODR589836:ODU589836 ONN589836:ONQ589836 OXJ589836:OXM589836 PHF589836:PHI589836 PRB589836:PRE589836 QAX589836:QBA589836 QKT589836:QKW589836 QUP589836:QUS589836 REL589836:REO589836 ROH589836:ROK589836 RYD589836:RYG589836 SHZ589836:SIC589836 SRV589836:SRY589836 TBR589836:TBU589836 TLN589836:TLQ589836 TVJ589836:TVM589836 UFF589836:UFI589836 UPB589836:UPE589836 UYX589836:UZA589836 VIT589836:VIW589836 VSP589836:VSS589836 WCL589836:WCO589836 WMH589836:WMK589836 WWD589836:WWG589836 V655372:Y655372 JR655372:JU655372 TN655372:TQ655372 ADJ655372:ADM655372 ANF655372:ANI655372 AXB655372:AXE655372 BGX655372:BHA655372 BQT655372:BQW655372 CAP655372:CAS655372 CKL655372:CKO655372 CUH655372:CUK655372 DED655372:DEG655372 DNZ655372:DOC655372 DXV655372:DXY655372 EHR655372:EHU655372 ERN655372:ERQ655372 FBJ655372:FBM655372 FLF655372:FLI655372 FVB655372:FVE655372 GEX655372:GFA655372 GOT655372:GOW655372 GYP655372:GYS655372 HIL655372:HIO655372 HSH655372:HSK655372 ICD655372:ICG655372 ILZ655372:IMC655372 IVV655372:IVY655372 JFR655372:JFU655372 JPN655372:JPQ655372 JZJ655372:JZM655372 KJF655372:KJI655372 KTB655372:KTE655372 LCX655372:LDA655372 LMT655372:LMW655372 LWP655372:LWS655372 MGL655372:MGO655372 MQH655372:MQK655372 NAD655372:NAG655372 NJZ655372:NKC655372 NTV655372:NTY655372 ODR655372:ODU655372 ONN655372:ONQ655372 OXJ655372:OXM655372 PHF655372:PHI655372 PRB655372:PRE655372 QAX655372:QBA655372 QKT655372:QKW655372 QUP655372:QUS655372 REL655372:REO655372 ROH655372:ROK655372 RYD655372:RYG655372 SHZ655372:SIC655372 SRV655372:SRY655372 TBR655372:TBU655372 TLN655372:TLQ655372 TVJ655372:TVM655372 UFF655372:UFI655372 UPB655372:UPE655372 UYX655372:UZA655372 VIT655372:VIW655372 VSP655372:VSS655372 WCL655372:WCO655372 WMH655372:WMK655372 WWD655372:WWG655372 V720908:Y720908 JR720908:JU720908 TN720908:TQ720908 ADJ720908:ADM720908 ANF720908:ANI720908 AXB720908:AXE720908 BGX720908:BHA720908 BQT720908:BQW720908 CAP720908:CAS720908 CKL720908:CKO720908 CUH720908:CUK720908 DED720908:DEG720908 DNZ720908:DOC720908 DXV720908:DXY720908 EHR720908:EHU720908 ERN720908:ERQ720908 FBJ720908:FBM720908 FLF720908:FLI720908 FVB720908:FVE720908 GEX720908:GFA720908 GOT720908:GOW720908 GYP720908:GYS720908 HIL720908:HIO720908 HSH720908:HSK720908 ICD720908:ICG720908 ILZ720908:IMC720908 IVV720908:IVY720908 JFR720908:JFU720908 JPN720908:JPQ720908 JZJ720908:JZM720908 KJF720908:KJI720908 KTB720908:KTE720908 LCX720908:LDA720908 LMT720908:LMW720908 LWP720908:LWS720908 MGL720908:MGO720908 MQH720908:MQK720908 NAD720908:NAG720908 NJZ720908:NKC720908 NTV720908:NTY720908 ODR720908:ODU720908 ONN720908:ONQ720908 OXJ720908:OXM720908 PHF720908:PHI720908 PRB720908:PRE720908 QAX720908:QBA720908 QKT720908:QKW720908 QUP720908:QUS720908 REL720908:REO720908 ROH720908:ROK720908 RYD720908:RYG720908 SHZ720908:SIC720908 SRV720908:SRY720908 TBR720908:TBU720908 TLN720908:TLQ720908 TVJ720908:TVM720908 UFF720908:UFI720908 UPB720908:UPE720908 UYX720908:UZA720908 VIT720908:VIW720908 VSP720908:VSS720908 WCL720908:WCO720908 WMH720908:WMK720908 WWD720908:WWG720908 V786444:Y786444 JR786444:JU786444 TN786444:TQ786444 ADJ786444:ADM786444 ANF786444:ANI786444 AXB786444:AXE786444 BGX786444:BHA786444 BQT786444:BQW786444 CAP786444:CAS786444 CKL786444:CKO786444 CUH786444:CUK786444 DED786444:DEG786444 DNZ786444:DOC786444 DXV786444:DXY786444 EHR786444:EHU786444 ERN786444:ERQ786444 FBJ786444:FBM786444 FLF786444:FLI786444 FVB786444:FVE786444 GEX786444:GFA786444 GOT786444:GOW786444 GYP786444:GYS786444 HIL786444:HIO786444 HSH786444:HSK786444 ICD786444:ICG786444 ILZ786444:IMC786444 IVV786444:IVY786444 JFR786444:JFU786444 JPN786444:JPQ786444 JZJ786444:JZM786444 KJF786444:KJI786444 KTB786444:KTE786444 LCX786444:LDA786444 LMT786444:LMW786444 LWP786444:LWS786444 MGL786444:MGO786444 MQH786444:MQK786444 NAD786444:NAG786444 NJZ786444:NKC786444 NTV786444:NTY786444 ODR786444:ODU786444 ONN786444:ONQ786444 OXJ786444:OXM786444 PHF786444:PHI786444 PRB786444:PRE786444 QAX786444:QBA786444 QKT786444:QKW786444 QUP786444:QUS786444 REL786444:REO786444 ROH786444:ROK786444 RYD786444:RYG786444 SHZ786444:SIC786444 SRV786444:SRY786444 TBR786444:TBU786444 TLN786444:TLQ786444 TVJ786444:TVM786444 UFF786444:UFI786444 UPB786444:UPE786444 UYX786444:UZA786444 VIT786444:VIW786444 VSP786444:VSS786444 WCL786444:WCO786444 WMH786444:WMK786444 WWD786444:WWG786444 V851980:Y851980 JR851980:JU851980 TN851980:TQ851980 ADJ851980:ADM851980 ANF851980:ANI851980 AXB851980:AXE851980 BGX851980:BHA851980 BQT851980:BQW851980 CAP851980:CAS851980 CKL851980:CKO851980 CUH851980:CUK851980 DED851980:DEG851980 DNZ851980:DOC851980 DXV851980:DXY851980 EHR851980:EHU851980 ERN851980:ERQ851980 FBJ851980:FBM851980 FLF851980:FLI851980 FVB851980:FVE851980 GEX851980:GFA851980 GOT851980:GOW851980 GYP851980:GYS851980 HIL851980:HIO851980 HSH851980:HSK851980 ICD851980:ICG851980 ILZ851980:IMC851980 IVV851980:IVY851980 JFR851980:JFU851980 JPN851980:JPQ851980 JZJ851980:JZM851980 KJF851980:KJI851980 KTB851980:KTE851980 LCX851980:LDA851980 LMT851980:LMW851980 LWP851980:LWS851980 MGL851980:MGO851980 MQH851980:MQK851980 NAD851980:NAG851980 NJZ851980:NKC851980 NTV851980:NTY851980 ODR851980:ODU851980 ONN851980:ONQ851980 OXJ851980:OXM851980 PHF851980:PHI851980 PRB851980:PRE851980 QAX851980:QBA851980 QKT851980:QKW851980 QUP851980:QUS851980 REL851980:REO851980 ROH851980:ROK851980 RYD851980:RYG851980 SHZ851980:SIC851980 SRV851980:SRY851980 TBR851980:TBU851980 TLN851980:TLQ851980 TVJ851980:TVM851980 UFF851980:UFI851980 UPB851980:UPE851980 UYX851980:UZA851980 VIT851980:VIW851980 VSP851980:VSS851980 WCL851980:WCO851980 WMH851980:WMK851980 WWD851980:WWG851980 V917516:Y917516 JR917516:JU917516 TN917516:TQ917516 ADJ917516:ADM917516 ANF917516:ANI917516 AXB917516:AXE917516 BGX917516:BHA917516 BQT917516:BQW917516 CAP917516:CAS917516 CKL917516:CKO917516 CUH917516:CUK917516 DED917516:DEG917516 DNZ917516:DOC917516 DXV917516:DXY917516 EHR917516:EHU917516 ERN917516:ERQ917516 FBJ917516:FBM917516 FLF917516:FLI917516 FVB917516:FVE917516 GEX917516:GFA917516 GOT917516:GOW917516 GYP917516:GYS917516 HIL917516:HIO917516 HSH917516:HSK917516 ICD917516:ICG917516 ILZ917516:IMC917516 IVV917516:IVY917516 JFR917516:JFU917516 JPN917516:JPQ917516 JZJ917516:JZM917516 KJF917516:KJI917516 KTB917516:KTE917516 LCX917516:LDA917516 LMT917516:LMW917516 LWP917516:LWS917516 MGL917516:MGO917516 MQH917516:MQK917516 NAD917516:NAG917516 NJZ917516:NKC917516 NTV917516:NTY917516 ODR917516:ODU917516 ONN917516:ONQ917516 OXJ917516:OXM917516 PHF917516:PHI917516 PRB917516:PRE917516 QAX917516:QBA917516 QKT917516:QKW917516 QUP917516:QUS917516 REL917516:REO917516 ROH917516:ROK917516 RYD917516:RYG917516 SHZ917516:SIC917516 SRV917516:SRY917516 TBR917516:TBU917516 TLN917516:TLQ917516 TVJ917516:TVM917516 UFF917516:UFI917516 UPB917516:UPE917516 UYX917516:UZA917516 VIT917516:VIW917516 VSP917516:VSS917516 WCL917516:WCO917516 WMH917516:WMK917516 WWD917516:WWG917516 V983052:Y983052 JR983052:JU983052 TN983052:TQ983052 ADJ983052:ADM983052 ANF983052:ANI983052 AXB983052:AXE983052 BGX983052:BHA983052 BQT983052:BQW983052 CAP983052:CAS983052 CKL983052:CKO983052 CUH983052:CUK983052 DED983052:DEG983052 DNZ983052:DOC983052 DXV983052:DXY983052 EHR983052:EHU983052 ERN983052:ERQ983052 FBJ983052:FBM983052 FLF983052:FLI983052 FVB983052:FVE983052 GEX983052:GFA983052 GOT983052:GOW983052 GYP983052:GYS983052 HIL983052:HIO983052 HSH983052:HSK983052 ICD983052:ICG983052 ILZ983052:IMC983052 IVV983052:IVY983052 JFR983052:JFU983052 JPN983052:JPQ983052 JZJ983052:JZM983052 KJF983052:KJI983052 KTB983052:KTE983052 LCX983052:LDA983052 LMT983052:LMW983052 LWP983052:LWS983052 MGL983052:MGO983052 MQH983052:MQK983052 NAD983052:NAG983052 NJZ983052:NKC983052 NTV983052:NTY983052 ODR983052:ODU983052 ONN983052:ONQ983052 OXJ983052:OXM983052 PHF983052:PHI983052 PRB983052:PRE983052 QAX983052:QBA983052 QKT983052:QKW983052 QUP983052:QUS983052 REL983052:REO983052 ROH983052:ROK983052 RYD983052:RYG983052 SHZ983052:SIC983052 SRV983052:SRY983052 TBR983052:TBU983052 TLN983052:TLQ983052 TVJ983052:TVM983052 UFF983052:UFI983052 UPB983052:UPE983052 UYX983052:UZA983052 VIT983052:VIW983052 VSP983052:VSS983052 WCL983052:WCO983052 WMH983052:WMK983052 WWD983052:WWG983052 V10:Y10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V8:Y8 JR8:JU8 TN8:TQ8 ADJ8:ADM8 ANF8:ANI8 AXB8:AXE8 BGX8:BHA8 BQT8:BQW8 CAP8:CAS8 CKL8:CKO8 CUH8:CUK8 DED8:DEG8 DNZ8:DOC8 DXV8:DXY8 EHR8:EHU8 ERN8:ERQ8 FBJ8:FBM8 FLF8:FLI8 FVB8:FVE8 GEX8:GFA8 GOT8:GOW8 GYP8:GYS8 HIL8:HIO8 HSH8:HSK8 ICD8:ICG8 ILZ8:IMC8 IVV8:IVY8 JFR8:JFU8 JPN8:JPQ8 JZJ8:JZM8 KJF8:KJI8 KTB8:KTE8 LCX8:LDA8 LMT8:LMW8 LWP8:LWS8 MGL8:MGO8 MQH8:MQK8 NAD8:NAG8 NJZ8:NKC8 NTV8:NTY8 ODR8:ODU8 ONN8:ONQ8 OXJ8:OXM8 PHF8:PHI8 PRB8:PRE8 QAX8:QBA8 QKT8:QKW8 QUP8:QUS8 REL8:REO8 ROH8:ROK8 RYD8:RYG8 SHZ8:SIC8 SRV8:SRY8 TBR8:TBU8 TLN8:TLQ8 TVJ8:TVM8 UFF8:UFI8 UPB8:UPE8 UYX8:UZA8 VIT8:VIW8 VSP8:VSS8 WCL8:WCO8 WMH8:WMK8 WWD8:WWG8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xm:sqref>
        </x14:dataValidation>
        <x14:dataValidation type="list" allowBlank="1" showInputMessage="1" xr:uid="{1F1E8FC4-D9FA-4942-927E-FE1BC6E60885}">
          <x14:formula1>
            <xm:f>$A$55:$A$84</xm:f>
          </x14:formula1>
          <xm:sqref>A40 WVI983068 WLM983068 WBQ983068 VRU983068 VHY983068 UYC983068 UOG983068 UEK983068 TUO983068 TKS983068 TAW983068 SRA983068 SHE983068 RXI983068 RNM983068 RDQ983068 QTU983068 QJY983068 QAC983068 PQG983068 PGK983068 OWO983068 OMS983068 OCW983068 NTA983068 NJE983068 MZI983068 MPM983068 MFQ983068 LVU983068 LLY983068 LCC983068 KSG983068 KIK983068 JYO983068 JOS983068 JEW983068 IVA983068 ILE983068 IBI983068 HRM983068 HHQ983068 GXU983068 GNY983068 GEC983068 FUG983068 FKK983068 FAO983068 EQS983068 EGW983068 DXA983068 DNE983068 DDI983068 CTM983068 CJQ983068 BZU983068 BPY983068 BGC983068 AWG983068 AMK983068 ACO983068 SS983068 IW983068 A983068 WVI917532 WLM917532 WBQ917532 VRU917532 VHY917532 UYC917532 UOG917532 UEK917532 TUO917532 TKS917532 TAW917532 SRA917532 SHE917532 RXI917532 RNM917532 RDQ917532 QTU917532 QJY917532 QAC917532 PQG917532 PGK917532 OWO917532 OMS917532 OCW917532 NTA917532 NJE917532 MZI917532 MPM917532 MFQ917532 LVU917532 LLY917532 LCC917532 KSG917532 KIK917532 JYO917532 JOS917532 JEW917532 IVA917532 ILE917532 IBI917532 HRM917532 HHQ917532 GXU917532 GNY917532 GEC917532 FUG917532 FKK917532 FAO917532 EQS917532 EGW917532 DXA917532 DNE917532 DDI917532 CTM917532 CJQ917532 BZU917532 BPY917532 BGC917532 AWG917532 AMK917532 ACO917532 SS917532 IW917532 A917532 WVI851996 WLM851996 WBQ851996 VRU851996 VHY851996 UYC851996 UOG851996 UEK851996 TUO851996 TKS851996 TAW851996 SRA851996 SHE851996 RXI851996 RNM851996 RDQ851996 QTU851996 QJY851996 QAC851996 PQG851996 PGK851996 OWO851996 OMS851996 OCW851996 NTA851996 NJE851996 MZI851996 MPM851996 MFQ851996 LVU851996 LLY851996 LCC851996 KSG851996 KIK851996 JYO851996 JOS851996 JEW851996 IVA851996 ILE851996 IBI851996 HRM851996 HHQ851996 GXU851996 GNY851996 GEC851996 FUG851996 FKK851996 FAO851996 EQS851996 EGW851996 DXA851996 DNE851996 DDI851996 CTM851996 CJQ851996 BZU851996 BPY851996 BGC851996 AWG851996 AMK851996 ACO851996 SS851996 IW851996 A851996 WVI786460 WLM786460 WBQ786460 VRU786460 VHY786460 UYC786460 UOG786460 UEK786460 TUO786460 TKS786460 TAW786460 SRA786460 SHE786460 RXI786460 RNM786460 RDQ786460 QTU786460 QJY786460 QAC786460 PQG786460 PGK786460 OWO786460 OMS786460 OCW786460 NTA786460 NJE786460 MZI786460 MPM786460 MFQ786460 LVU786460 LLY786460 LCC786460 KSG786460 KIK786460 JYO786460 JOS786460 JEW786460 IVA786460 ILE786460 IBI786460 HRM786460 HHQ786460 GXU786460 GNY786460 GEC786460 FUG786460 FKK786460 FAO786460 EQS786460 EGW786460 DXA786460 DNE786460 DDI786460 CTM786460 CJQ786460 BZU786460 BPY786460 BGC786460 AWG786460 AMK786460 ACO786460 SS786460 IW786460 A786460 WVI720924 WLM720924 WBQ720924 VRU720924 VHY720924 UYC720924 UOG720924 UEK720924 TUO720924 TKS720924 TAW720924 SRA720924 SHE720924 RXI720924 RNM720924 RDQ720924 QTU720924 QJY720924 QAC720924 PQG720924 PGK720924 OWO720924 OMS720924 OCW720924 NTA720924 NJE720924 MZI720924 MPM720924 MFQ720924 LVU720924 LLY720924 LCC720924 KSG720924 KIK720924 JYO720924 JOS720924 JEW720924 IVA720924 ILE720924 IBI720924 HRM720924 HHQ720924 GXU720924 GNY720924 GEC720924 FUG720924 FKK720924 FAO720924 EQS720924 EGW720924 DXA720924 DNE720924 DDI720924 CTM720924 CJQ720924 BZU720924 BPY720924 BGC720924 AWG720924 AMK720924 ACO720924 SS720924 IW720924 A720924 WVI655388 WLM655388 WBQ655388 VRU655388 VHY655388 UYC655388 UOG655388 UEK655388 TUO655388 TKS655388 TAW655388 SRA655388 SHE655388 RXI655388 RNM655388 RDQ655388 QTU655388 QJY655388 QAC655388 PQG655388 PGK655388 OWO655388 OMS655388 OCW655388 NTA655388 NJE655388 MZI655388 MPM655388 MFQ655388 LVU655388 LLY655388 LCC655388 KSG655388 KIK655388 JYO655388 JOS655388 JEW655388 IVA655388 ILE655388 IBI655388 HRM655388 HHQ655388 GXU655388 GNY655388 GEC655388 FUG655388 FKK655388 FAO655388 EQS655388 EGW655388 DXA655388 DNE655388 DDI655388 CTM655388 CJQ655388 BZU655388 BPY655388 BGC655388 AWG655388 AMK655388 ACO655388 SS655388 IW655388 A655388 WVI589852 WLM589852 WBQ589852 VRU589852 VHY589852 UYC589852 UOG589852 UEK589852 TUO589852 TKS589852 TAW589852 SRA589852 SHE589852 RXI589852 RNM589852 RDQ589852 QTU589852 QJY589852 QAC589852 PQG589852 PGK589852 OWO589852 OMS589852 OCW589852 NTA589852 NJE589852 MZI589852 MPM589852 MFQ589852 LVU589852 LLY589852 LCC589852 KSG589852 KIK589852 JYO589852 JOS589852 JEW589852 IVA589852 ILE589852 IBI589852 HRM589852 HHQ589852 GXU589852 GNY589852 GEC589852 FUG589852 FKK589852 FAO589852 EQS589852 EGW589852 DXA589852 DNE589852 DDI589852 CTM589852 CJQ589852 BZU589852 BPY589852 BGC589852 AWG589852 AMK589852 ACO589852 SS589852 IW589852 A589852 WVI524316 WLM524316 WBQ524316 VRU524316 VHY524316 UYC524316 UOG524316 UEK524316 TUO524316 TKS524316 TAW524316 SRA524316 SHE524316 RXI524316 RNM524316 RDQ524316 QTU524316 QJY524316 QAC524316 PQG524316 PGK524316 OWO524316 OMS524316 OCW524316 NTA524316 NJE524316 MZI524316 MPM524316 MFQ524316 LVU524316 LLY524316 LCC524316 KSG524316 KIK524316 JYO524316 JOS524316 JEW524316 IVA524316 ILE524316 IBI524316 HRM524316 HHQ524316 GXU524316 GNY524316 GEC524316 FUG524316 FKK524316 FAO524316 EQS524316 EGW524316 DXA524316 DNE524316 DDI524316 CTM524316 CJQ524316 BZU524316 BPY524316 BGC524316 AWG524316 AMK524316 ACO524316 SS524316 IW524316 A524316 WVI458780 WLM458780 WBQ458780 VRU458780 VHY458780 UYC458780 UOG458780 UEK458780 TUO458780 TKS458780 TAW458780 SRA458780 SHE458780 RXI458780 RNM458780 RDQ458780 QTU458780 QJY458780 QAC458780 PQG458780 PGK458780 OWO458780 OMS458780 OCW458780 NTA458780 NJE458780 MZI458780 MPM458780 MFQ458780 LVU458780 LLY458780 LCC458780 KSG458780 KIK458780 JYO458780 JOS458780 JEW458780 IVA458780 ILE458780 IBI458780 HRM458780 HHQ458780 GXU458780 GNY458780 GEC458780 FUG458780 FKK458780 FAO458780 EQS458780 EGW458780 DXA458780 DNE458780 DDI458780 CTM458780 CJQ458780 BZU458780 BPY458780 BGC458780 AWG458780 AMK458780 ACO458780 SS458780 IW458780 A458780 WVI393244 WLM393244 WBQ393244 VRU393244 VHY393244 UYC393244 UOG393244 UEK393244 TUO393244 TKS393244 TAW393244 SRA393244 SHE393244 RXI393244 RNM393244 RDQ393244 QTU393244 QJY393244 QAC393244 PQG393244 PGK393244 OWO393244 OMS393244 OCW393244 NTA393244 NJE393244 MZI393244 MPM393244 MFQ393244 LVU393244 LLY393244 LCC393244 KSG393244 KIK393244 JYO393244 JOS393244 JEW393244 IVA393244 ILE393244 IBI393244 HRM393244 HHQ393244 GXU393244 GNY393244 GEC393244 FUG393244 FKK393244 FAO393244 EQS393244 EGW393244 DXA393244 DNE393244 DDI393244 CTM393244 CJQ393244 BZU393244 BPY393244 BGC393244 AWG393244 AMK393244 ACO393244 SS393244 IW393244 A393244 WVI327708 WLM327708 WBQ327708 VRU327708 VHY327708 UYC327708 UOG327708 UEK327708 TUO327708 TKS327708 TAW327708 SRA327708 SHE327708 RXI327708 RNM327708 RDQ327708 QTU327708 QJY327708 QAC327708 PQG327708 PGK327708 OWO327708 OMS327708 OCW327708 NTA327708 NJE327708 MZI327708 MPM327708 MFQ327708 LVU327708 LLY327708 LCC327708 KSG327708 KIK327708 JYO327708 JOS327708 JEW327708 IVA327708 ILE327708 IBI327708 HRM327708 HHQ327708 GXU327708 GNY327708 GEC327708 FUG327708 FKK327708 FAO327708 EQS327708 EGW327708 DXA327708 DNE327708 DDI327708 CTM327708 CJQ327708 BZU327708 BPY327708 BGC327708 AWG327708 AMK327708 ACO327708 SS327708 IW327708 A327708 WVI262172 WLM262172 WBQ262172 VRU262172 VHY262172 UYC262172 UOG262172 UEK262172 TUO262172 TKS262172 TAW262172 SRA262172 SHE262172 RXI262172 RNM262172 RDQ262172 QTU262172 QJY262172 QAC262172 PQG262172 PGK262172 OWO262172 OMS262172 OCW262172 NTA262172 NJE262172 MZI262172 MPM262172 MFQ262172 LVU262172 LLY262172 LCC262172 KSG262172 KIK262172 JYO262172 JOS262172 JEW262172 IVA262172 ILE262172 IBI262172 HRM262172 HHQ262172 GXU262172 GNY262172 GEC262172 FUG262172 FKK262172 FAO262172 EQS262172 EGW262172 DXA262172 DNE262172 DDI262172 CTM262172 CJQ262172 BZU262172 BPY262172 BGC262172 AWG262172 AMK262172 ACO262172 SS262172 IW262172 A262172 WVI196636 WLM196636 WBQ196636 VRU196636 VHY196636 UYC196636 UOG196636 UEK196636 TUO196636 TKS196636 TAW196636 SRA196636 SHE196636 RXI196636 RNM196636 RDQ196636 QTU196636 QJY196636 QAC196636 PQG196636 PGK196636 OWO196636 OMS196636 OCW196636 NTA196636 NJE196636 MZI196636 MPM196636 MFQ196636 LVU196636 LLY196636 LCC196636 KSG196636 KIK196636 JYO196636 JOS196636 JEW196636 IVA196636 ILE196636 IBI196636 HRM196636 HHQ196636 GXU196636 GNY196636 GEC196636 FUG196636 FKK196636 FAO196636 EQS196636 EGW196636 DXA196636 DNE196636 DDI196636 CTM196636 CJQ196636 BZU196636 BPY196636 BGC196636 AWG196636 AMK196636 ACO196636 SS196636 IW196636 A196636 WVI131100 WLM131100 WBQ131100 VRU131100 VHY131100 UYC131100 UOG131100 UEK131100 TUO131100 TKS131100 TAW131100 SRA131100 SHE131100 RXI131100 RNM131100 RDQ131100 QTU131100 QJY131100 QAC131100 PQG131100 PGK131100 OWO131100 OMS131100 OCW131100 NTA131100 NJE131100 MZI131100 MPM131100 MFQ131100 LVU131100 LLY131100 LCC131100 KSG131100 KIK131100 JYO131100 JOS131100 JEW131100 IVA131100 ILE131100 IBI131100 HRM131100 HHQ131100 GXU131100 GNY131100 GEC131100 FUG131100 FKK131100 FAO131100 EQS131100 EGW131100 DXA131100 DNE131100 DDI131100 CTM131100 CJQ131100 BZU131100 BPY131100 BGC131100 AWG131100 AMK131100 ACO131100 SS131100 IW131100 A131100 WVI65564 WLM65564 WBQ65564 VRU65564 VHY65564 UYC65564 UOG65564 UEK65564 TUO65564 TKS65564 TAW65564 SRA65564 SHE65564 RXI65564 RNM65564 RDQ65564 QTU65564 QJY65564 QAC65564 PQG65564 PGK65564 OWO65564 OMS65564 OCW65564 NTA65564 NJE65564 MZI65564 MPM65564 MFQ65564 LVU65564 LLY65564 LCC65564 KSG65564 KIK65564 JYO65564 JOS65564 JEW65564 IVA65564 ILE65564 IBI65564 HRM65564 HHQ65564 GXU65564 GNY65564 GEC65564 FUG65564 FKK65564 FAO65564 EQS65564 EGW65564 DXA65564 DNE65564 DDI65564 CTM65564 CJQ65564 BZU65564 BPY65564 BGC65564 AWG65564 AMK65564 ACO65564 SS65564 IW65564 A65564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IW28 A28 WVI983064 WLM983064 WBQ983064 VRU983064 VHY983064 UYC983064 UOG983064 UEK983064 TUO983064 TKS983064 TAW983064 SRA983064 SHE983064 RXI983064 RNM983064 RDQ983064 QTU983064 QJY983064 QAC983064 PQG983064 PGK983064 OWO983064 OMS983064 OCW983064 NTA983064 NJE983064 MZI983064 MPM983064 MFQ983064 LVU983064 LLY983064 LCC983064 KSG983064 KIK983064 JYO983064 JOS983064 JEW983064 IVA983064 ILE983064 IBI983064 HRM983064 HHQ983064 GXU983064 GNY983064 GEC983064 FUG983064 FKK983064 FAO983064 EQS983064 EGW983064 DXA983064 DNE983064 DDI983064 CTM983064 CJQ983064 BZU983064 BPY983064 BGC983064 AWG983064 AMK983064 ACO983064 SS983064 IW983064 A983064 WVI917528 WLM917528 WBQ917528 VRU917528 VHY917528 UYC917528 UOG917528 UEK917528 TUO917528 TKS917528 TAW917528 SRA917528 SHE917528 RXI917528 RNM917528 RDQ917528 QTU917528 QJY917528 QAC917528 PQG917528 PGK917528 OWO917528 OMS917528 OCW917528 NTA917528 NJE917528 MZI917528 MPM917528 MFQ917528 LVU917528 LLY917528 LCC917528 KSG917528 KIK917528 JYO917528 JOS917528 JEW917528 IVA917528 ILE917528 IBI917528 HRM917528 HHQ917528 GXU917528 GNY917528 GEC917528 FUG917528 FKK917528 FAO917528 EQS917528 EGW917528 DXA917528 DNE917528 DDI917528 CTM917528 CJQ917528 BZU917528 BPY917528 BGC917528 AWG917528 AMK917528 ACO917528 SS917528 IW917528 A917528 WVI851992 WLM851992 WBQ851992 VRU851992 VHY851992 UYC851992 UOG851992 UEK851992 TUO851992 TKS851992 TAW851992 SRA851992 SHE851992 RXI851992 RNM851992 RDQ851992 QTU851992 QJY851992 QAC851992 PQG851992 PGK851992 OWO851992 OMS851992 OCW851992 NTA851992 NJE851992 MZI851992 MPM851992 MFQ851992 LVU851992 LLY851992 LCC851992 KSG851992 KIK851992 JYO851992 JOS851992 JEW851992 IVA851992 ILE851992 IBI851992 HRM851992 HHQ851992 GXU851992 GNY851992 GEC851992 FUG851992 FKK851992 FAO851992 EQS851992 EGW851992 DXA851992 DNE851992 DDI851992 CTM851992 CJQ851992 BZU851992 BPY851992 BGC851992 AWG851992 AMK851992 ACO851992 SS851992 IW851992 A851992 WVI786456 WLM786456 WBQ786456 VRU786456 VHY786456 UYC786456 UOG786456 UEK786456 TUO786456 TKS786456 TAW786456 SRA786456 SHE786456 RXI786456 RNM786456 RDQ786456 QTU786456 QJY786456 QAC786456 PQG786456 PGK786456 OWO786456 OMS786456 OCW786456 NTA786456 NJE786456 MZI786456 MPM786456 MFQ786456 LVU786456 LLY786456 LCC786456 KSG786456 KIK786456 JYO786456 JOS786456 JEW786456 IVA786456 ILE786456 IBI786456 HRM786456 HHQ786456 GXU786456 GNY786456 GEC786456 FUG786456 FKK786456 FAO786456 EQS786456 EGW786456 DXA786456 DNE786456 DDI786456 CTM786456 CJQ786456 BZU786456 BPY786456 BGC786456 AWG786456 AMK786456 ACO786456 SS786456 IW786456 A786456 WVI720920 WLM720920 WBQ720920 VRU720920 VHY720920 UYC720920 UOG720920 UEK720920 TUO720920 TKS720920 TAW720920 SRA720920 SHE720920 RXI720920 RNM720920 RDQ720920 QTU720920 QJY720920 QAC720920 PQG720920 PGK720920 OWO720920 OMS720920 OCW720920 NTA720920 NJE720920 MZI720920 MPM720920 MFQ720920 LVU720920 LLY720920 LCC720920 KSG720920 KIK720920 JYO720920 JOS720920 JEW720920 IVA720920 ILE720920 IBI720920 HRM720920 HHQ720920 GXU720920 GNY720920 GEC720920 FUG720920 FKK720920 FAO720920 EQS720920 EGW720920 DXA720920 DNE720920 DDI720920 CTM720920 CJQ720920 BZU720920 BPY720920 BGC720920 AWG720920 AMK720920 ACO720920 SS720920 IW720920 A720920 WVI655384 WLM655384 WBQ655384 VRU655384 VHY655384 UYC655384 UOG655384 UEK655384 TUO655384 TKS655384 TAW655384 SRA655384 SHE655384 RXI655384 RNM655384 RDQ655384 QTU655384 QJY655384 QAC655384 PQG655384 PGK655384 OWO655384 OMS655384 OCW655384 NTA655384 NJE655384 MZI655384 MPM655384 MFQ655384 LVU655384 LLY655384 LCC655384 KSG655384 KIK655384 JYO655384 JOS655384 JEW655384 IVA655384 ILE655384 IBI655384 HRM655384 HHQ655384 GXU655384 GNY655384 GEC655384 FUG655384 FKK655384 FAO655384 EQS655384 EGW655384 DXA655384 DNE655384 DDI655384 CTM655384 CJQ655384 BZU655384 BPY655384 BGC655384 AWG655384 AMK655384 ACO655384 SS655384 IW655384 A655384 WVI589848 WLM589848 WBQ589848 VRU589848 VHY589848 UYC589848 UOG589848 UEK589848 TUO589848 TKS589848 TAW589848 SRA589848 SHE589848 RXI589848 RNM589848 RDQ589848 QTU589848 QJY589848 QAC589848 PQG589848 PGK589848 OWO589848 OMS589848 OCW589848 NTA589848 NJE589848 MZI589848 MPM589848 MFQ589848 LVU589848 LLY589848 LCC589848 KSG589848 KIK589848 JYO589848 JOS589848 JEW589848 IVA589848 ILE589848 IBI589848 HRM589848 HHQ589848 GXU589848 GNY589848 GEC589848 FUG589848 FKK589848 FAO589848 EQS589848 EGW589848 DXA589848 DNE589848 DDI589848 CTM589848 CJQ589848 BZU589848 BPY589848 BGC589848 AWG589848 AMK589848 ACO589848 SS589848 IW589848 A589848 WVI524312 WLM524312 WBQ524312 VRU524312 VHY524312 UYC524312 UOG524312 UEK524312 TUO524312 TKS524312 TAW524312 SRA524312 SHE524312 RXI524312 RNM524312 RDQ524312 QTU524312 QJY524312 QAC524312 PQG524312 PGK524312 OWO524312 OMS524312 OCW524312 NTA524312 NJE524312 MZI524312 MPM524312 MFQ524312 LVU524312 LLY524312 LCC524312 KSG524312 KIK524312 JYO524312 JOS524312 JEW524312 IVA524312 ILE524312 IBI524312 HRM524312 HHQ524312 GXU524312 GNY524312 GEC524312 FUG524312 FKK524312 FAO524312 EQS524312 EGW524312 DXA524312 DNE524312 DDI524312 CTM524312 CJQ524312 BZU524312 BPY524312 BGC524312 AWG524312 AMK524312 ACO524312 SS524312 IW524312 A524312 WVI458776 WLM458776 WBQ458776 VRU458776 VHY458776 UYC458776 UOG458776 UEK458776 TUO458776 TKS458776 TAW458776 SRA458776 SHE458776 RXI458776 RNM458776 RDQ458776 QTU458776 QJY458776 QAC458776 PQG458776 PGK458776 OWO458776 OMS458776 OCW458776 NTA458776 NJE458776 MZI458776 MPM458776 MFQ458776 LVU458776 LLY458776 LCC458776 KSG458776 KIK458776 JYO458776 JOS458776 JEW458776 IVA458776 ILE458776 IBI458776 HRM458776 HHQ458776 GXU458776 GNY458776 GEC458776 FUG458776 FKK458776 FAO458776 EQS458776 EGW458776 DXA458776 DNE458776 DDI458776 CTM458776 CJQ458776 BZU458776 BPY458776 BGC458776 AWG458776 AMK458776 ACO458776 SS458776 IW458776 A458776 WVI393240 WLM393240 WBQ393240 VRU393240 VHY393240 UYC393240 UOG393240 UEK393240 TUO393240 TKS393240 TAW393240 SRA393240 SHE393240 RXI393240 RNM393240 RDQ393240 QTU393240 QJY393240 QAC393240 PQG393240 PGK393240 OWO393240 OMS393240 OCW393240 NTA393240 NJE393240 MZI393240 MPM393240 MFQ393240 LVU393240 LLY393240 LCC393240 KSG393240 KIK393240 JYO393240 JOS393240 JEW393240 IVA393240 ILE393240 IBI393240 HRM393240 HHQ393240 GXU393240 GNY393240 GEC393240 FUG393240 FKK393240 FAO393240 EQS393240 EGW393240 DXA393240 DNE393240 DDI393240 CTM393240 CJQ393240 BZU393240 BPY393240 BGC393240 AWG393240 AMK393240 ACO393240 SS393240 IW393240 A393240 WVI327704 WLM327704 WBQ327704 VRU327704 VHY327704 UYC327704 UOG327704 UEK327704 TUO327704 TKS327704 TAW327704 SRA327704 SHE327704 RXI327704 RNM327704 RDQ327704 QTU327704 QJY327704 QAC327704 PQG327704 PGK327704 OWO327704 OMS327704 OCW327704 NTA327704 NJE327704 MZI327704 MPM327704 MFQ327704 LVU327704 LLY327704 LCC327704 KSG327704 KIK327704 JYO327704 JOS327704 JEW327704 IVA327704 ILE327704 IBI327704 HRM327704 HHQ327704 GXU327704 GNY327704 GEC327704 FUG327704 FKK327704 FAO327704 EQS327704 EGW327704 DXA327704 DNE327704 DDI327704 CTM327704 CJQ327704 BZU327704 BPY327704 BGC327704 AWG327704 AMK327704 ACO327704 SS327704 IW327704 A327704 WVI262168 WLM262168 WBQ262168 VRU262168 VHY262168 UYC262168 UOG262168 UEK262168 TUO262168 TKS262168 TAW262168 SRA262168 SHE262168 RXI262168 RNM262168 RDQ262168 QTU262168 QJY262168 QAC262168 PQG262168 PGK262168 OWO262168 OMS262168 OCW262168 NTA262168 NJE262168 MZI262168 MPM262168 MFQ262168 LVU262168 LLY262168 LCC262168 KSG262168 KIK262168 JYO262168 JOS262168 JEW262168 IVA262168 ILE262168 IBI262168 HRM262168 HHQ262168 GXU262168 GNY262168 GEC262168 FUG262168 FKK262168 FAO262168 EQS262168 EGW262168 DXA262168 DNE262168 DDI262168 CTM262168 CJQ262168 BZU262168 BPY262168 BGC262168 AWG262168 AMK262168 ACO262168 SS262168 IW262168 A262168 WVI196632 WLM196632 WBQ196632 VRU196632 VHY196632 UYC196632 UOG196632 UEK196632 TUO196632 TKS196632 TAW196632 SRA196632 SHE196632 RXI196632 RNM196632 RDQ196632 QTU196632 QJY196632 QAC196632 PQG196632 PGK196632 OWO196632 OMS196632 OCW196632 NTA196632 NJE196632 MZI196632 MPM196632 MFQ196632 LVU196632 LLY196632 LCC196632 KSG196632 KIK196632 JYO196632 JOS196632 JEW196632 IVA196632 ILE196632 IBI196632 HRM196632 HHQ196632 GXU196632 GNY196632 GEC196632 FUG196632 FKK196632 FAO196632 EQS196632 EGW196632 DXA196632 DNE196632 DDI196632 CTM196632 CJQ196632 BZU196632 BPY196632 BGC196632 AWG196632 AMK196632 ACO196632 SS196632 IW196632 A196632 WVI131096 WLM131096 WBQ131096 VRU131096 VHY131096 UYC131096 UOG131096 UEK131096 TUO131096 TKS131096 TAW131096 SRA131096 SHE131096 RXI131096 RNM131096 RDQ131096 QTU131096 QJY131096 QAC131096 PQG131096 PGK131096 OWO131096 OMS131096 OCW131096 NTA131096 NJE131096 MZI131096 MPM131096 MFQ131096 LVU131096 LLY131096 LCC131096 KSG131096 KIK131096 JYO131096 JOS131096 JEW131096 IVA131096 ILE131096 IBI131096 HRM131096 HHQ131096 GXU131096 GNY131096 GEC131096 FUG131096 FKK131096 FAO131096 EQS131096 EGW131096 DXA131096 DNE131096 DDI131096 CTM131096 CJQ131096 BZU131096 BPY131096 BGC131096 AWG131096 AMK131096 ACO131096 SS131096 IW131096 A131096 WVI65560 WLM65560 WBQ65560 VRU65560 VHY65560 UYC65560 UOG65560 UEK65560 TUO65560 TKS65560 TAW65560 SRA65560 SHE65560 RXI65560 RNM65560 RDQ65560 QTU65560 QJY65560 QAC65560 PQG65560 PGK65560 OWO65560 OMS65560 OCW65560 NTA65560 NJE65560 MZI65560 MPM65560 MFQ65560 LVU65560 LLY65560 LCC65560 KSG65560 KIK65560 JYO65560 JOS65560 JEW65560 IVA65560 ILE65560 IBI65560 HRM65560 HHQ65560 GXU65560 GNY65560 GEC65560 FUG65560 FKK65560 FAO65560 EQS65560 EGW65560 DXA65560 DNE65560 DDI65560 CTM65560 CJQ65560 BZU65560 BPY65560 BGC65560 AWG65560 AMK65560 ACO65560 SS65560 IW65560 A65560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A24 WVI983062 WLM983062 WBQ983062 VRU983062 VHY983062 UYC983062 UOG983062 UEK983062 TUO983062 TKS983062 TAW983062 SRA983062 SHE983062 RXI983062 RNM983062 RDQ983062 QTU983062 QJY983062 QAC983062 PQG983062 PGK983062 OWO983062 OMS983062 OCW983062 NTA983062 NJE983062 MZI983062 MPM983062 MFQ983062 LVU983062 LLY983062 LCC983062 KSG983062 KIK983062 JYO983062 JOS983062 JEW983062 IVA983062 ILE983062 IBI983062 HRM983062 HHQ983062 GXU983062 GNY983062 GEC983062 FUG983062 FKK983062 FAO983062 EQS983062 EGW983062 DXA983062 DNE983062 DDI983062 CTM983062 CJQ983062 BZU983062 BPY983062 BGC983062 AWG983062 AMK983062 ACO983062 SS983062 IW983062 A983062 WVI917526 WLM917526 WBQ917526 VRU917526 VHY917526 UYC917526 UOG917526 UEK917526 TUO917526 TKS917526 TAW917526 SRA917526 SHE917526 RXI917526 RNM917526 RDQ917526 QTU917526 QJY917526 QAC917526 PQG917526 PGK917526 OWO917526 OMS917526 OCW917526 NTA917526 NJE917526 MZI917526 MPM917526 MFQ917526 LVU917526 LLY917526 LCC917526 KSG917526 KIK917526 JYO917526 JOS917526 JEW917526 IVA917526 ILE917526 IBI917526 HRM917526 HHQ917526 GXU917526 GNY917526 GEC917526 FUG917526 FKK917526 FAO917526 EQS917526 EGW917526 DXA917526 DNE917526 DDI917526 CTM917526 CJQ917526 BZU917526 BPY917526 BGC917526 AWG917526 AMK917526 ACO917526 SS917526 IW917526 A917526 WVI851990 WLM851990 WBQ851990 VRU851990 VHY851990 UYC851990 UOG851990 UEK851990 TUO851990 TKS851990 TAW851990 SRA851990 SHE851990 RXI851990 RNM851990 RDQ851990 QTU851990 QJY851990 QAC851990 PQG851990 PGK851990 OWO851990 OMS851990 OCW851990 NTA851990 NJE851990 MZI851990 MPM851990 MFQ851990 LVU851990 LLY851990 LCC851990 KSG851990 KIK851990 JYO851990 JOS851990 JEW851990 IVA851990 ILE851990 IBI851990 HRM851990 HHQ851990 GXU851990 GNY851990 GEC851990 FUG851990 FKK851990 FAO851990 EQS851990 EGW851990 DXA851990 DNE851990 DDI851990 CTM851990 CJQ851990 BZU851990 BPY851990 BGC851990 AWG851990 AMK851990 ACO851990 SS851990 IW851990 A851990 WVI786454 WLM786454 WBQ786454 VRU786454 VHY786454 UYC786454 UOG786454 UEK786454 TUO786454 TKS786454 TAW786454 SRA786454 SHE786454 RXI786454 RNM786454 RDQ786454 QTU786454 QJY786454 QAC786454 PQG786454 PGK786454 OWO786454 OMS786454 OCW786454 NTA786454 NJE786454 MZI786454 MPM786454 MFQ786454 LVU786454 LLY786454 LCC786454 KSG786454 KIK786454 JYO786454 JOS786454 JEW786454 IVA786454 ILE786454 IBI786454 HRM786454 HHQ786454 GXU786454 GNY786454 GEC786454 FUG786454 FKK786454 FAO786454 EQS786454 EGW786454 DXA786454 DNE786454 DDI786454 CTM786454 CJQ786454 BZU786454 BPY786454 BGC786454 AWG786454 AMK786454 ACO786454 SS786454 IW786454 A786454 WVI720918 WLM720918 WBQ720918 VRU720918 VHY720918 UYC720918 UOG720918 UEK720918 TUO720918 TKS720918 TAW720918 SRA720918 SHE720918 RXI720918 RNM720918 RDQ720918 QTU720918 QJY720918 QAC720918 PQG720918 PGK720918 OWO720918 OMS720918 OCW720918 NTA720918 NJE720918 MZI720918 MPM720918 MFQ720918 LVU720918 LLY720918 LCC720918 KSG720918 KIK720918 JYO720918 JOS720918 JEW720918 IVA720918 ILE720918 IBI720918 HRM720918 HHQ720918 GXU720918 GNY720918 GEC720918 FUG720918 FKK720918 FAO720918 EQS720918 EGW720918 DXA720918 DNE720918 DDI720918 CTM720918 CJQ720918 BZU720918 BPY720918 BGC720918 AWG720918 AMK720918 ACO720918 SS720918 IW720918 A720918 WVI655382 WLM655382 WBQ655382 VRU655382 VHY655382 UYC655382 UOG655382 UEK655382 TUO655382 TKS655382 TAW655382 SRA655382 SHE655382 RXI655382 RNM655382 RDQ655382 QTU655382 QJY655382 QAC655382 PQG655382 PGK655382 OWO655382 OMS655382 OCW655382 NTA655382 NJE655382 MZI655382 MPM655382 MFQ655382 LVU655382 LLY655382 LCC655382 KSG655382 KIK655382 JYO655382 JOS655382 JEW655382 IVA655382 ILE655382 IBI655382 HRM655382 HHQ655382 GXU655382 GNY655382 GEC655382 FUG655382 FKK655382 FAO655382 EQS655382 EGW655382 DXA655382 DNE655382 DDI655382 CTM655382 CJQ655382 BZU655382 BPY655382 BGC655382 AWG655382 AMK655382 ACO655382 SS655382 IW655382 A655382 WVI589846 WLM589846 WBQ589846 VRU589846 VHY589846 UYC589846 UOG589846 UEK589846 TUO589846 TKS589846 TAW589846 SRA589846 SHE589846 RXI589846 RNM589846 RDQ589846 QTU589846 QJY589846 QAC589846 PQG589846 PGK589846 OWO589846 OMS589846 OCW589846 NTA589846 NJE589846 MZI589846 MPM589846 MFQ589846 LVU589846 LLY589846 LCC589846 KSG589846 KIK589846 JYO589846 JOS589846 JEW589846 IVA589846 ILE589846 IBI589846 HRM589846 HHQ589846 GXU589846 GNY589846 GEC589846 FUG589846 FKK589846 FAO589846 EQS589846 EGW589846 DXA589846 DNE589846 DDI589846 CTM589846 CJQ589846 BZU589846 BPY589846 BGC589846 AWG589846 AMK589846 ACO589846 SS589846 IW589846 A589846 WVI524310 WLM524310 WBQ524310 VRU524310 VHY524310 UYC524310 UOG524310 UEK524310 TUO524310 TKS524310 TAW524310 SRA524310 SHE524310 RXI524310 RNM524310 RDQ524310 QTU524310 QJY524310 QAC524310 PQG524310 PGK524310 OWO524310 OMS524310 OCW524310 NTA524310 NJE524310 MZI524310 MPM524310 MFQ524310 LVU524310 LLY524310 LCC524310 KSG524310 KIK524310 JYO524310 JOS524310 JEW524310 IVA524310 ILE524310 IBI524310 HRM524310 HHQ524310 GXU524310 GNY524310 GEC524310 FUG524310 FKK524310 FAO524310 EQS524310 EGW524310 DXA524310 DNE524310 DDI524310 CTM524310 CJQ524310 BZU524310 BPY524310 BGC524310 AWG524310 AMK524310 ACO524310 SS524310 IW524310 A524310 WVI458774 WLM458774 WBQ458774 VRU458774 VHY458774 UYC458774 UOG458774 UEK458774 TUO458774 TKS458774 TAW458774 SRA458774 SHE458774 RXI458774 RNM458774 RDQ458774 QTU458774 QJY458774 QAC458774 PQG458774 PGK458774 OWO458774 OMS458774 OCW458774 NTA458774 NJE458774 MZI458774 MPM458774 MFQ458774 LVU458774 LLY458774 LCC458774 KSG458774 KIK458774 JYO458774 JOS458774 JEW458774 IVA458774 ILE458774 IBI458774 HRM458774 HHQ458774 GXU458774 GNY458774 GEC458774 FUG458774 FKK458774 FAO458774 EQS458774 EGW458774 DXA458774 DNE458774 DDI458774 CTM458774 CJQ458774 BZU458774 BPY458774 BGC458774 AWG458774 AMK458774 ACO458774 SS458774 IW458774 A458774 WVI393238 WLM393238 WBQ393238 VRU393238 VHY393238 UYC393238 UOG393238 UEK393238 TUO393238 TKS393238 TAW393238 SRA393238 SHE393238 RXI393238 RNM393238 RDQ393238 QTU393238 QJY393238 QAC393238 PQG393238 PGK393238 OWO393238 OMS393238 OCW393238 NTA393238 NJE393238 MZI393238 MPM393238 MFQ393238 LVU393238 LLY393238 LCC393238 KSG393238 KIK393238 JYO393238 JOS393238 JEW393238 IVA393238 ILE393238 IBI393238 HRM393238 HHQ393238 GXU393238 GNY393238 GEC393238 FUG393238 FKK393238 FAO393238 EQS393238 EGW393238 DXA393238 DNE393238 DDI393238 CTM393238 CJQ393238 BZU393238 BPY393238 BGC393238 AWG393238 AMK393238 ACO393238 SS393238 IW393238 A393238 WVI327702 WLM327702 WBQ327702 VRU327702 VHY327702 UYC327702 UOG327702 UEK327702 TUO327702 TKS327702 TAW327702 SRA327702 SHE327702 RXI327702 RNM327702 RDQ327702 QTU327702 QJY327702 QAC327702 PQG327702 PGK327702 OWO327702 OMS327702 OCW327702 NTA327702 NJE327702 MZI327702 MPM327702 MFQ327702 LVU327702 LLY327702 LCC327702 KSG327702 KIK327702 JYO327702 JOS327702 JEW327702 IVA327702 ILE327702 IBI327702 HRM327702 HHQ327702 GXU327702 GNY327702 GEC327702 FUG327702 FKK327702 FAO327702 EQS327702 EGW327702 DXA327702 DNE327702 DDI327702 CTM327702 CJQ327702 BZU327702 BPY327702 BGC327702 AWG327702 AMK327702 ACO327702 SS327702 IW327702 A327702 WVI262166 WLM262166 WBQ262166 VRU262166 VHY262166 UYC262166 UOG262166 UEK262166 TUO262166 TKS262166 TAW262166 SRA262166 SHE262166 RXI262166 RNM262166 RDQ262166 QTU262166 QJY262166 QAC262166 PQG262166 PGK262166 OWO262166 OMS262166 OCW262166 NTA262166 NJE262166 MZI262166 MPM262166 MFQ262166 LVU262166 LLY262166 LCC262166 KSG262166 KIK262166 JYO262166 JOS262166 JEW262166 IVA262166 ILE262166 IBI262166 HRM262166 HHQ262166 GXU262166 GNY262166 GEC262166 FUG262166 FKK262166 FAO262166 EQS262166 EGW262166 DXA262166 DNE262166 DDI262166 CTM262166 CJQ262166 BZU262166 BPY262166 BGC262166 AWG262166 AMK262166 ACO262166 SS262166 IW262166 A262166 WVI196630 WLM196630 WBQ196630 VRU196630 VHY196630 UYC196630 UOG196630 UEK196630 TUO196630 TKS196630 TAW196630 SRA196630 SHE196630 RXI196630 RNM196630 RDQ196630 QTU196630 QJY196630 QAC196630 PQG196630 PGK196630 OWO196630 OMS196630 OCW196630 NTA196630 NJE196630 MZI196630 MPM196630 MFQ196630 LVU196630 LLY196630 LCC196630 KSG196630 KIK196630 JYO196630 JOS196630 JEW196630 IVA196630 ILE196630 IBI196630 HRM196630 HHQ196630 GXU196630 GNY196630 GEC196630 FUG196630 FKK196630 FAO196630 EQS196630 EGW196630 DXA196630 DNE196630 DDI196630 CTM196630 CJQ196630 BZU196630 BPY196630 BGC196630 AWG196630 AMK196630 ACO196630 SS196630 IW196630 A196630 WVI131094 WLM131094 WBQ131094 VRU131094 VHY131094 UYC131094 UOG131094 UEK131094 TUO131094 TKS131094 TAW131094 SRA131094 SHE131094 RXI131094 RNM131094 RDQ131094 QTU131094 QJY131094 QAC131094 PQG131094 PGK131094 OWO131094 OMS131094 OCW131094 NTA131094 NJE131094 MZI131094 MPM131094 MFQ131094 LVU131094 LLY131094 LCC131094 KSG131094 KIK131094 JYO131094 JOS131094 JEW131094 IVA131094 ILE131094 IBI131094 HRM131094 HHQ131094 GXU131094 GNY131094 GEC131094 FUG131094 FKK131094 FAO131094 EQS131094 EGW131094 DXA131094 DNE131094 DDI131094 CTM131094 CJQ131094 BZU131094 BPY131094 BGC131094 AWG131094 AMK131094 ACO131094 SS131094 IW131094 A131094 WVI65558 WLM65558 WBQ65558 VRU65558 VHY65558 UYC65558 UOG65558 UEK65558 TUO65558 TKS65558 TAW65558 SRA65558 SHE65558 RXI65558 RNM65558 RDQ65558 QTU65558 QJY65558 QAC65558 PQG65558 PGK65558 OWO65558 OMS65558 OCW65558 NTA65558 NJE65558 MZI65558 MPM65558 MFQ65558 LVU65558 LLY65558 LCC65558 KSG65558 KIK65558 JYO65558 JOS65558 JEW65558 IVA65558 ILE65558 IBI65558 HRM65558 HHQ65558 GXU65558 GNY65558 GEC65558 FUG65558 FKK65558 FAO65558 EQS65558 EGW65558 DXA65558 DNE65558 DDI65558 CTM65558 CJQ65558 BZU65558 BPY65558 BGC65558 AWG65558 AMK65558 ACO65558 SS65558 IW65558 A65558 WVI22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A22 WVI983060 WLM983060 WBQ983060 VRU983060 VHY983060 UYC983060 UOG983060 UEK983060 TUO983060 TKS983060 TAW983060 SRA983060 SHE983060 RXI983060 RNM983060 RDQ983060 QTU983060 QJY983060 QAC983060 PQG983060 PGK983060 OWO983060 OMS983060 OCW983060 NTA983060 NJE983060 MZI983060 MPM983060 MFQ983060 LVU983060 LLY983060 LCC983060 KSG983060 KIK983060 JYO983060 JOS983060 JEW983060 IVA983060 ILE983060 IBI983060 HRM983060 HHQ983060 GXU983060 GNY983060 GEC983060 FUG983060 FKK983060 FAO983060 EQS983060 EGW983060 DXA983060 DNE983060 DDI983060 CTM983060 CJQ983060 BZU983060 BPY983060 BGC983060 AWG983060 AMK983060 ACO983060 SS983060 IW983060 A983060 WVI917524 WLM917524 WBQ917524 VRU917524 VHY917524 UYC917524 UOG917524 UEK917524 TUO917524 TKS917524 TAW917524 SRA917524 SHE917524 RXI917524 RNM917524 RDQ917524 QTU917524 QJY917524 QAC917524 PQG917524 PGK917524 OWO917524 OMS917524 OCW917524 NTA917524 NJE917524 MZI917524 MPM917524 MFQ917524 LVU917524 LLY917524 LCC917524 KSG917524 KIK917524 JYO917524 JOS917524 JEW917524 IVA917524 ILE917524 IBI917524 HRM917524 HHQ917524 GXU917524 GNY917524 GEC917524 FUG917524 FKK917524 FAO917524 EQS917524 EGW917524 DXA917524 DNE917524 DDI917524 CTM917524 CJQ917524 BZU917524 BPY917524 BGC917524 AWG917524 AMK917524 ACO917524 SS917524 IW917524 A917524 WVI851988 WLM851988 WBQ851988 VRU851988 VHY851988 UYC851988 UOG851988 UEK851988 TUO851988 TKS851988 TAW851988 SRA851988 SHE851988 RXI851988 RNM851988 RDQ851988 QTU851988 QJY851988 QAC851988 PQG851988 PGK851988 OWO851988 OMS851988 OCW851988 NTA851988 NJE851988 MZI851988 MPM851988 MFQ851988 LVU851988 LLY851988 LCC851988 KSG851988 KIK851988 JYO851988 JOS851988 JEW851988 IVA851988 ILE851988 IBI851988 HRM851988 HHQ851988 GXU851988 GNY851988 GEC851988 FUG851988 FKK851988 FAO851988 EQS851988 EGW851988 DXA851988 DNE851988 DDI851988 CTM851988 CJQ851988 BZU851988 BPY851988 BGC851988 AWG851988 AMK851988 ACO851988 SS851988 IW851988 A851988 WVI786452 WLM786452 WBQ786452 VRU786452 VHY786452 UYC786452 UOG786452 UEK786452 TUO786452 TKS786452 TAW786452 SRA786452 SHE786452 RXI786452 RNM786452 RDQ786452 QTU786452 QJY786452 QAC786452 PQG786452 PGK786452 OWO786452 OMS786452 OCW786452 NTA786452 NJE786452 MZI786452 MPM786452 MFQ786452 LVU786452 LLY786452 LCC786452 KSG786452 KIK786452 JYO786452 JOS786452 JEW786452 IVA786452 ILE786452 IBI786452 HRM786452 HHQ786452 GXU786452 GNY786452 GEC786452 FUG786452 FKK786452 FAO786452 EQS786452 EGW786452 DXA786452 DNE786452 DDI786452 CTM786452 CJQ786452 BZU786452 BPY786452 BGC786452 AWG786452 AMK786452 ACO786452 SS786452 IW786452 A786452 WVI720916 WLM720916 WBQ720916 VRU720916 VHY720916 UYC720916 UOG720916 UEK720916 TUO720916 TKS720916 TAW720916 SRA720916 SHE720916 RXI720916 RNM720916 RDQ720916 QTU720916 QJY720916 QAC720916 PQG720916 PGK720916 OWO720916 OMS720916 OCW720916 NTA720916 NJE720916 MZI720916 MPM720916 MFQ720916 LVU720916 LLY720916 LCC720916 KSG720916 KIK720916 JYO720916 JOS720916 JEW720916 IVA720916 ILE720916 IBI720916 HRM720916 HHQ720916 GXU720916 GNY720916 GEC720916 FUG720916 FKK720916 FAO720916 EQS720916 EGW720916 DXA720916 DNE720916 DDI720916 CTM720916 CJQ720916 BZU720916 BPY720916 BGC720916 AWG720916 AMK720916 ACO720916 SS720916 IW720916 A720916 WVI655380 WLM655380 WBQ655380 VRU655380 VHY655380 UYC655380 UOG655380 UEK655380 TUO655380 TKS655380 TAW655380 SRA655380 SHE655380 RXI655380 RNM655380 RDQ655380 QTU655380 QJY655380 QAC655380 PQG655380 PGK655380 OWO655380 OMS655380 OCW655380 NTA655380 NJE655380 MZI655380 MPM655380 MFQ655380 LVU655380 LLY655380 LCC655380 KSG655380 KIK655380 JYO655380 JOS655380 JEW655380 IVA655380 ILE655380 IBI655380 HRM655380 HHQ655380 GXU655380 GNY655380 GEC655380 FUG655380 FKK655380 FAO655380 EQS655380 EGW655380 DXA655380 DNE655380 DDI655380 CTM655380 CJQ655380 BZU655380 BPY655380 BGC655380 AWG655380 AMK655380 ACO655380 SS655380 IW655380 A655380 WVI589844 WLM589844 WBQ589844 VRU589844 VHY589844 UYC589844 UOG589844 UEK589844 TUO589844 TKS589844 TAW589844 SRA589844 SHE589844 RXI589844 RNM589844 RDQ589844 QTU589844 QJY589844 QAC589844 PQG589844 PGK589844 OWO589844 OMS589844 OCW589844 NTA589844 NJE589844 MZI589844 MPM589844 MFQ589844 LVU589844 LLY589844 LCC589844 KSG589844 KIK589844 JYO589844 JOS589844 JEW589844 IVA589844 ILE589844 IBI589844 HRM589844 HHQ589844 GXU589844 GNY589844 GEC589844 FUG589844 FKK589844 FAO589844 EQS589844 EGW589844 DXA589844 DNE589844 DDI589844 CTM589844 CJQ589844 BZU589844 BPY589844 BGC589844 AWG589844 AMK589844 ACO589844 SS589844 IW589844 A589844 WVI524308 WLM524308 WBQ524308 VRU524308 VHY524308 UYC524308 UOG524308 UEK524308 TUO524308 TKS524308 TAW524308 SRA524308 SHE524308 RXI524308 RNM524308 RDQ524308 QTU524308 QJY524308 QAC524308 PQG524308 PGK524308 OWO524308 OMS524308 OCW524308 NTA524308 NJE524308 MZI524308 MPM524308 MFQ524308 LVU524308 LLY524308 LCC524308 KSG524308 KIK524308 JYO524308 JOS524308 JEW524308 IVA524308 ILE524308 IBI524308 HRM524308 HHQ524308 GXU524308 GNY524308 GEC524308 FUG524308 FKK524308 FAO524308 EQS524308 EGW524308 DXA524308 DNE524308 DDI524308 CTM524308 CJQ524308 BZU524308 BPY524308 BGC524308 AWG524308 AMK524308 ACO524308 SS524308 IW524308 A524308 WVI458772 WLM458772 WBQ458772 VRU458772 VHY458772 UYC458772 UOG458772 UEK458772 TUO458772 TKS458772 TAW458772 SRA458772 SHE458772 RXI458772 RNM458772 RDQ458772 QTU458772 QJY458772 QAC458772 PQG458772 PGK458772 OWO458772 OMS458772 OCW458772 NTA458772 NJE458772 MZI458772 MPM458772 MFQ458772 LVU458772 LLY458772 LCC458772 KSG458772 KIK458772 JYO458772 JOS458772 JEW458772 IVA458772 ILE458772 IBI458772 HRM458772 HHQ458772 GXU458772 GNY458772 GEC458772 FUG458772 FKK458772 FAO458772 EQS458772 EGW458772 DXA458772 DNE458772 DDI458772 CTM458772 CJQ458772 BZU458772 BPY458772 BGC458772 AWG458772 AMK458772 ACO458772 SS458772 IW458772 A458772 WVI393236 WLM393236 WBQ393236 VRU393236 VHY393236 UYC393236 UOG393236 UEK393236 TUO393236 TKS393236 TAW393236 SRA393236 SHE393236 RXI393236 RNM393236 RDQ393236 QTU393236 QJY393236 QAC393236 PQG393236 PGK393236 OWO393236 OMS393236 OCW393236 NTA393236 NJE393236 MZI393236 MPM393236 MFQ393236 LVU393236 LLY393236 LCC393236 KSG393236 KIK393236 JYO393236 JOS393236 JEW393236 IVA393236 ILE393236 IBI393236 HRM393236 HHQ393236 GXU393236 GNY393236 GEC393236 FUG393236 FKK393236 FAO393236 EQS393236 EGW393236 DXA393236 DNE393236 DDI393236 CTM393236 CJQ393236 BZU393236 BPY393236 BGC393236 AWG393236 AMK393236 ACO393236 SS393236 IW393236 A393236 WVI327700 WLM327700 WBQ327700 VRU327700 VHY327700 UYC327700 UOG327700 UEK327700 TUO327700 TKS327700 TAW327700 SRA327700 SHE327700 RXI327700 RNM327700 RDQ327700 QTU327700 QJY327700 QAC327700 PQG327700 PGK327700 OWO327700 OMS327700 OCW327700 NTA327700 NJE327700 MZI327700 MPM327700 MFQ327700 LVU327700 LLY327700 LCC327700 KSG327700 KIK327700 JYO327700 JOS327700 JEW327700 IVA327700 ILE327700 IBI327700 HRM327700 HHQ327700 GXU327700 GNY327700 GEC327700 FUG327700 FKK327700 FAO327700 EQS327700 EGW327700 DXA327700 DNE327700 DDI327700 CTM327700 CJQ327700 BZU327700 BPY327700 BGC327700 AWG327700 AMK327700 ACO327700 SS327700 IW327700 A327700 WVI262164 WLM262164 WBQ262164 VRU262164 VHY262164 UYC262164 UOG262164 UEK262164 TUO262164 TKS262164 TAW262164 SRA262164 SHE262164 RXI262164 RNM262164 RDQ262164 QTU262164 QJY262164 QAC262164 PQG262164 PGK262164 OWO262164 OMS262164 OCW262164 NTA262164 NJE262164 MZI262164 MPM262164 MFQ262164 LVU262164 LLY262164 LCC262164 KSG262164 KIK262164 JYO262164 JOS262164 JEW262164 IVA262164 ILE262164 IBI262164 HRM262164 HHQ262164 GXU262164 GNY262164 GEC262164 FUG262164 FKK262164 FAO262164 EQS262164 EGW262164 DXA262164 DNE262164 DDI262164 CTM262164 CJQ262164 BZU262164 BPY262164 BGC262164 AWG262164 AMK262164 ACO262164 SS262164 IW262164 A262164 WVI196628 WLM196628 WBQ196628 VRU196628 VHY196628 UYC196628 UOG196628 UEK196628 TUO196628 TKS196628 TAW196628 SRA196628 SHE196628 RXI196628 RNM196628 RDQ196628 QTU196628 QJY196628 QAC196628 PQG196628 PGK196628 OWO196628 OMS196628 OCW196628 NTA196628 NJE196628 MZI196628 MPM196628 MFQ196628 LVU196628 LLY196628 LCC196628 KSG196628 KIK196628 JYO196628 JOS196628 JEW196628 IVA196628 ILE196628 IBI196628 HRM196628 HHQ196628 GXU196628 GNY196628 GEC196628 FUG196628 FKK196628 FAO196628 EQS196628 EGW196628 DXA196628 DNE196628 DDI196628 CTM196628 CJQ196628 BZU196628 BPY196628 BGC196628 AWG196628 AMK196628 ACO196628 SS196628 IW196628 A196628 WVI131092 WLM131092 WBQ131092 VRU131092 VHY131092 UYC131092 UOG131092 UEK131092 TUO131092 TKS131092 TAW131092 SRA131092 SHE131092 RXI131092 RNM131092 RDQ131092 QTU131092 QJY131092 QAC131092 PQG131092 PGK131092 OWO131092 OMS131092 OCW131092 NTA131092 NJE131092 MZI131092 MPM131092 MFQ131092 LVU131092 LLY131092 LCC131092 KSG131092 KIK131092 JYO131092 JOS131092 JEW131092 IVA131092 ILE131092 IBI131092 HRM131092 HHQ131092 GXU131092 GNY131092 GEC131092 FUG131092 FKK131092 FAO131092 EQS131092 EGW131092 DXA131092 DNE131092 DDI131092 CTM131092 CJQ131092 BZU131092 BPY131092 BGC131092 AWG131092 AMK131092 ACO131092 SS131092 IW131092 A131092 WVI65556 WLM65556 WBQ65556 VRU65556 VHY65556 UYC65556 UOG65556 UEK65556 TUO65556 TKS65556 TAW65556 SRA65556 SHE65556 RXI65556 RNM65556 RDQ65556 QTU65556 QJY65556 QAC65556 PQG65556 PGK65556 OWO65556 OMS65556 OCW65556 NTA65556 NJE65556 MZI65556 MPM65556 MFQ65556 LVU65556 LLY65556 LCC65556 KSG65556 KIK65556 JYO65556 JOS65556 JEW65556 IVA65556 ILE65556 IBI65556 HRM65556 HHQ65556 GXU65556 GNY65556 GEC65556 FUG65556 FKK65556 FAO65556 EQS65556 EGW65556 DXA65556 DNE65556 DDI65556 CTM65556 CJQ65556 BZU65556 BPY65556 BGC65556 AWG65556 AMK65556 ACO65556 SS65556 IW65556 A65556 WVI20 WLM20 WBQ20 VRU20 VHY20 UYC20 UOG20 UEK20 TUO20 TKS20 TAW20 SRA20 SHE20 RXI20 RNM20 RDQ20 QTU20 QJY20 QAC20 PQG20 PGK20 OWO20 OMS20 OCW20 NTA20 NJE20 MZI20 MPM20 MFQ20 LVU20 LLY20 LCC20 KSG20 KIK20 JYO20 JOS20 JEW20 IVA20 ILE20 IBI20 HRM20 HHQ20 GXU20 GNY20 GEC20 FUG20 FKK20 FAO20 EQS20 EGW20 DXA20 DNE20 DDI20 CTM20 CJQ20 BZU20 BPY20 BGC20 AWG20 AMK20 ACO20 SS20 IW20 A20 WVI983058 WLM983058 WBQ983058 VRU983058 VHY983058 UYC983058 UOG983058 UEK983058 TUO983058 TKS983058 TAW983058 SRA983058 SHE983058 RXI983058 RNM983058 RDQ983058 QTU983058 QJY983058 QAC983058 PQG983058 PGK983058 OWO983058 OMS983058 OCW983058 NTA983058 NJE983058 MZI983058 MPM983058 MFQ983058 LVU983058 LLY983058 LCC983058 KSG983058 KIK983058 JYO983058 JOS983058 JEW983058 IVA983058 ILE983058 IBI983058 HRM983058 HHQ983058 GXU983058 GNY983058 GEC983058 FUG983058 FKK983058 FAO983058 EQS983058 EGW983058 DXA983058 DNE983058 DDI983058 CTM983058 CJQ983058 BZU983058 BPY983058 BGC983058 AWG983058 AMK983058 ACO983058 SS983058 IW983058 A983058 WVI917522 WLM917522 WBQ917522 VRU917522 VHY917522 UYC917522 UOG917522 UEK917522 TUO917522 TKS917522 TAW917522 SRA917522 SHE917522 RXI917522 RNM917522 RDQ917522 QTU917522 QJY917522 QAC917522 PQG917522 PGK917522 OWO917522 OMS917522 OCW917522 NTA917522 NJE917522 MZI917522 MPM917522 MFQ917522 LVU917522 LLY917522 LCC917522 KSG917522 KIK917522 JYO917522 JOS917522 JEW917522 IVA917522 ILE917522 IBI917522 HRM917522 HHQ917522 GXU917522 GNY917522 GEC917522 FUG917522 FKK917522 FAO917522 EQS917522 EGW917522 DXA917522 DNE917522 DDI917522 CTM917522 CJQ917522 BZU917522 BPY917522 BGC917522 AWG917522 AMK917522 ACO917522 SS917522 IW917522 A917522 WVI851986 WLM851986 WBQ851986 VRU851986 VHY851986 UYC851986 UOG851986 UEK851986 TUO851986 TKS851986 TAW851986 SRA851986 SHE851986 RXI851986 RNM851986 RDQ851986 QTU851986 QJY851986 QAC851986 PQG851986 PGK851986 OWO851986 OMS851986 OCW851986 NTA851986 NJE851986 MZI851986 MPM851986 MFQ851986 LVU851986 LLY851986 LCC851986 KSG851986 KIK851986 JYO851986 JOS851986 JEW851986 IVA851986 ILE851986 IBI851986 HRM851986 HHQ851986 GXU851986 GNY851986 GEC851986 FUG851986 FKK851986 FAO851986 EQS851986 EGW851986 DXA851986 DNE851986 DDI851986 CTM851986 CJQ851986 BZU851986 BPY851986 BGC851986 AWG851986 AMK851986 ACO851986 SS851986 IW851986 A851986 WVI786450 WLM786450 WBQ786450 VRU786450 VHY786450 UYC786450 UOG786450 UEK786450 TUO786450 TKS786450 TAW786450 SRA786450 SHE786450 RXI786450 RNM786450 RDQ786450 QTU786450 QJY786450 QAC786450 PQG786450 PGK786450 OWO786450 OMS786450 OCW786450 NTA786450 NJE786450 MZI786450 MPM786450 MFQ786450 LVU786450 LLY786450 LCC786450 KSG786450 KIK786450 JYO786450 JOS786450 JEW786450 IVA786450 ILE786450 IBI786450 HRM786450 HHQ786450 GXU786450 GNY786450 GEC786450 FUG786450 FKK786450 FAO786450 EQS786450 EGW786450 DXA786450 DNE786450 DDI786450 CTM786450 CJQ786450 BZU786450 BPY786450 BGC786450 AWG786450 AMK786450 ACO786450 SS786450 IW786450 A786450 WVI720914 WLM720914 WBQ720914 VRU720914 VHY720914 UYC720914 UOG720914 UEK720914 TUO720914 TKS720914 TAW720914 SRA720914 SHE720914 RXI720914 RNM720914 RDQ720914 QTU720914 QJY720914 QAC720914 PQG720914 PGK720914 OWO720914 OMS720914 OCW720914 NTA720914 NJE720914 MZI720914 MPM720914 MFQ720914 LVU720914 LLY720914 LCC720914 KSG720914 KIK720914 JYO720914 JOS720914 JEW720914 IVA720914 ILE720914 IBI720914 HRM720914 HHQ720914 GXU720914 GNY720914 GEC720914 FUG720914 FKK720914 FAO720914 EQS720914 EGW720914 DXA720914 DNE720914 DDI720914 CTM720914 CJQ720914 BZU720914 BPY720914 BGC720914 AWG720914 AMK720914 ACO720914 SS720914 IW720914 A720914 WVI655378 WLM655378 WBQ655378 VRU655378 VHY655378 UYC655378 UOG655378 UEK655378 TUO655378 TKS655378 TAW655378 SRA655378 SHE655378 RXI655378 RNM655378 RDQ655378 QTU655378 QJY655378 QAC655378 PQG655378 PGK655378 OWO655378 OMS655378 OCW655378 NTA655378 NJE655378 MZI655378 MPM655378 MFQ655378 LVU655378 LLY655378 LCC655378 KSG655378 KIK655378 JYO655378 JOS655378 JEW655378 IVA655378 ILE655378 IBI655378 HRM655378 HHQ655378 GXU655378 GNY655378 GEC655378 FUG655378 FKK655378 FAO655378 EQS655378 EGW655378 DXA655378 DNE655378 DDI655378 CTM655378 CJQ655378 BZU655378 BPY655378 BGC655378 AWG655378 AMK655378 ACO655378 SS655378 IW655378 A655378 WVI589842 WLM589842 WBQ589842 VRU589842 VHY589842 UYC589842 UOG589842 UEK589842 TUO589842 TKS589842 TAW589842 SRA589842 SHE589842 RXI589842 RNM589842 RDQ589842 QTU589842 QJY589842 QAC589842 PQG589842 PGK589842 OWO589842 OMS589842 OCW589842 NTA589842 NJE589842 MZI589842 MPM589842 MFQ589842 LVU589842 LLY589842 LCC589842 KSG589842 KIK589842 JYO589842 JOS589842 JEW589842 IVA589842 ILE589842 IBI589842 HRM589842 HHQ589842 GXU589842 GNY589842 GEC589842 FUG589842 FKK589842 FAO589842 EQS589842 EGW589842 DXA589842 DNE589842 DDI589842 CTM589842 CJQ589842 BZU589842 BPY589842 BGC589842 AWG589842 AMK589842 ACO589842 SS589842 IW589842 A589842 WVI524306 WLM524306 WBQ524306 VRU524306 VHY524306 UYC524306 UOG524306 UEK524306 TUO524306 TKS524306 TAW524306 SRA524306 SHE524306 RXI524306 RNM524306 RDQ524306 QTU524306 QJY524306 QAC524306 PQG524306 PGK524306 OWO524306 OMS524306 OCW524306 NTA524306 NJE524306 MZI524306 MPM524306 MFQ524306 LVU524306 LLY524306 LCC524306 KSG524306 KIK524306 JYO524306 JOS524306 JEW524306 IVA524306 ILE524306 IBI524306 HRM524306 HHQ524306 GXU524306 GNY524306 GEC524306 FUG524306 FKK524306 FAO524306 EQS524306 EGW524306 DXA524306 DNE524306 DDI524306 CTM524306 CJQ524306 BZU524306 BPY524306 BGC524306 AWG524306 AMK524306 ACO524306 SS524306 IW524306 A524306 WVI458770 WLM458770 WBQ458770 VRU458770 VHY458770 UYC458770 UOG458770 UEK458770 TUO458770 TKS458770 TAW458770 SRA458770 SHE458770 RXI458770 RNM458770 RDQ458770 QTU458770 QJY458770 QAC458770 PQG458770 PGK458770 OWO458770 OMS458770 OCW458770 NTA458770 NJE458770 MZI458770 MPM458770 MFQ458770 LVU458770 LLY458770 LCC458770 KSG458770 KIK458770 JYO458770 JOS458770 JEW458770 IVA458770 ILE458770 IBI458770 HRM458770 HHQ458770 GXU458770 GNY458770 GEC458770 FUG458770 FKK458770 FAO458770 EQS458770 EGW458770 DXA458770 DNE458770 DDI458770 CTM458770 CJQ458770 BZU458770 BPY458770 BGC458770 AWG458770 AMK458770 ACO458770 SS458770 IW458770 A458770 WVI393234 WLM393234 WBQ393234 VRU393234 VHY393234 UYC393234 UOG393234 UEK393234 TUO393234 TKS393234 TAW393234 SRA393234 SHE393234 RXI393234 RNM393234 RDQ393234 QTU393234 QJY393234 QAC393234 PQG393234 PGK393234 OWO393234 OMS393234 OCW393234 NTA393234 NJE393234 MZI393234 MPM393234 MFQ393234 LVU393234 LLY393234 LCC393234 KSG393234 KIK393234 JYO393234 JOS393234 JEW393234 IVA393234 ILE393234 IBI393234 HRM393234 HHQ393234 GXU393234 GNY393234 GEC393234 FUG393234 FKK393234 FAO393234 EQS393234 EGW393234 DXA393234 DNE393234 DDI393234 CTM393234 CJQ393234 BZU393234 BPY393234 BGC393234 AWG393234 AMK393234 ACO393234 SS393234 IW393234 A393234 WVI327698 WLM327698 WBQ327698 VRU327698 VHY327698 UYC327698 UOG327698 UEK327698 TUO327698 TKS327698 TAW327698 SRA327698 SHE327698 RXI327698 RNM327698 RDQ327698 QTU327698 QJY327698 QAC327698 PQG327698 PGK327698 OWO327698 OMS327698 OCW327698 NTA327698 NJE327698 MZI327698 MPM327698 MFQ327698 LVU327698 LLY327698 LCC327698 KSG327698 KIK327698 JYO327698 JOS327698 JEW327698 IVA327698 ILE327698 IBI327698 HRM327698 HHQ327698 GXU327698 GNY327698 GEC327698 FUG327698 FKK327698 FAO327698 EQS327698 EGW327698 DXA327698 DNE327698 DDI327698 CTM327698 CJQ327698 BZU327698 BPY327698 BGC327698 AWG327698 AMK327698 ACO327698 SS327698 IW327698 A327698 WVI262162 WLM262162 WBQ262162 VRU262162 VHY262162 UYC262162 UOG262162 UEK262162 TUO262162 TKS262162 TAW262162 SRA262162 SHE262162 RXI262162 RNM262162 RDQ262162 QTU262162 QJY262162 QAC262162 PQG262162 PGK262162 OWO262162 OMS262162 OCW262162 NTA262162 NJE262162 MZI262162 MPM262162 MFQ262162 LVU262162 LLY262162 LCC262162 KSG262162 KIK262162 JYO262162 JOS262162 JEW262162 IVA262162 ILE262162 IBI262162 HRM262162 HHQ262162 GXU262162 GNY262162 GEC262162 FUG262162 FKK262162 FAO262162 EQS262162 EGW262162 DXA262162 DNE262162 DDI262162 CTM262162 CJQ262162 BZU262162 BPY262162 BGC262162 AWG262162 AMK262162 ACO262162 SS262162 IW262162 A262162 WVI196626 WLM196626 WBQ196626 VRU196626 VHY196626 UYC196626 UOG196626 UEK196626 TUO196626 TKS196626 TAW196626 SRA196626 SHE196626 RXI196626 RNM196626 RDQ196626 QTU196626 QJY196626 QAC196626 PQG196626 PGK196626 OWO196626 OMS196626 OCW196626 NTA196626 NJE196626 MZI196626 MPM196626 MFQ196626 LVU196626 LLY196626 LCC196626 KSG196626 KIK196626 JYO196626 JOS196626 JEW196626 IVA196626 ILE196626 IBI196626 HRM196626 HHQ196626 GXU196626 GNY196626 GEC196626 FUG196626 FKK196626 FAO196626 EQS196626 EGW196626 DXA196626 DNE196626 DDI196626 CTM196626 CJQ196626 BZU196626 BPY196626 BGC196626 AWG196626 AMK196626 ACO196626 SS196626 IW196626 A196626 WVI131090 WLM131090 WBQ131090 VRU131090 VHY131090 UYC131090 UOG131090 UEK131090 TUO131090 TKS131090 TAW131090 SRA131090 SHE131090 RXI131090 RNM131090 RDQ131090 QTU131090 QJY131090 QAC131090 PQG131090 PGK131090 OWO131090 OMS131090 OCW131090 NTA131090 NJE131090 MZI131090 MPM131090 MFQ131090 LVU131090 LLY131090 LCC131090 KSG131090 KIK131090 JYO131090 JOS131090 JEW131090 IVA131090 ILE131090 IBI131090 HRM131090 HHQ131090 GXU131090 GNY131090 GEC131090 FUG131090 FKK131090 FAO131090 EQS131090 EGW131090 DXA131090 DNE131090 DDI131090 CTM131090 CJQ131090 BZU131090 BPY131090 BGC131090 AWG131090 AMK131090 ACO131090 SS131090 IW131090 A131090 WVI65554 WLM65554 WBQ65554 VRU65554 VHY65554 UYC65554 UOG65554 UEK65554 TUO65554 TKS65554 TAW65554 SRA65554 SHE65554 RXI65554 RNM65554 RDQ65554 QTU65554 QJY65554 QAC65554 PQG65554 PGK65554 OWO65554 OMS65554 OCW65554 NTA65554 NJE65554 MZI65554 MPM65554 MFQ65554 LVU65554 LLY65554 LCC65554 KSG65554 KIK65554 JYO65554 JOS65554 JEW65554 IVA65554 ILE65554 IBI65554 HRM65554 HHQ65554 GXU65554 GNY65554 GEC65554 FUG65554 FKK65554 FAO65554 EQS65554 EGW65554 DXA65554 DNE65554 DDI65554 CTM65554 CJQ65554 BZU65554 BPY65554 BGC65554 AWG65554 AMK65554 ACO65554 SS65554 IW65554 A65554 WVI18 WLM18 WBQ18 VRU18 VHY18 UYC18 UOG18 UEK18 TUO18 TKS18 TAW18 SRA18 SHE18 RXI18 RNM18 RDQ18 QTU18 QJY18 QAC18 PQG18 PGK18 OWO18 OMS18 OCW18 NTA18 NJE18 MZI18 MPM18 MFQ18 LVU18 LLY18 LCC18 KSG18 KIK18 JYO18 JOS18 JEW18 IVA18 ILE18 IBI18 HRM18 HHQ18 GXU18 GNY18 GEC18 FUG18 FKK18 FAO18 EQS18 EGW18 DXA18 DNE18 DDI18 CTM18 CJQ18 BZU18 BPY18 BGC18 AWG18 AMK18 ACO18 SS18 IW18 A18 WVI983056 WLM983056 WBQ983056 VRU983056 VHY983056 UYC983056 UOG983056 UEK983056 TUO983056 TKS983056 TAW983056 SRA983056 SHE983056 RXI983056 RNM983056 RDQ983056 QTU983056 QJY983056 QAC983056 PQG983056 PGK983056 OWO983056 OMS983056 OCW983056 NTA983056 NJE983056 MZI983056 MPM983056 MFQ983056 LVU983056 LLY983056 LCC983056 KSG983056 KIK983056 JYO983056 JOS983056 JEW983056 IVA983056 ILE983056 IBI983056 HRM983056 HHQ983056 GXU983056 GNY983056 GEC983056 FUG983056 FKK983056 FAO983056 EQS983056 EGW983056 DXA983056 DNE983056 DDI983056 CTM983056 CJQ983056 BZU983056 BPY983056 BGC983056 AWG983056 AMK983056 ACO983056 SS983056 IW983056 A983056 WVI917520 WLM917520 WBQ917520 VRU917520 VHY917520 UYC917520 UOG917520 UEK917520 TUO917520 TKS917520 TAW917520 SRA917520 SHE917520 RXI917520 RNM917520 RDQ917520 QTU917520 QJY917520 QAC917520 PQG917520 PGK917520 OWO917520 OMS917520 OCW917520 NTA917520 NJE917520 MZI917520 MPM917520 MFQ917520 LVU917520 LLY917520 LCC917520 KSG917520 KIK917520 JYO917520 JOS917520 JEW917520 IVA917520 ILE917520 IBI917520 HRM917520 HHQ917520 GXU917520 GNY917520 GEC917520 FUG917520 FKK917520 FAO917520 EQS917520 EGW917520 DXA917520 DNE917520 DDI917520 CTM917520 CJQ917520 BZU917520 BPY917520 BGC917520 AWG917520 AMK917520 ACO917520 SS917520 IW917520 A917520 WVI851984 WLM851984 WBQ851984 VRU851984 VHY851984 UYC851984 UOG851984 UEK851984 TUO851984 TKS851984 TAW851984 SRA851984 SHE851984 RXI851984 RNM851984 RDQ851984 QTU851984 QJY851984 QAC851984 PQG851984 PGK851984 OWO851984 OMS851984 OCW851984 NTA851984 NJE851984 MZI851984 MPM851984 MFQ851984 LVU851984 LLY851984 LCC851984 KSG851984 KIK851984 JYO851984 JOS851984 JEW851984 IVA851984 ILE851984 IBI851984 HRM851984 HHQ851984 GXU851984 GNY851984 GEC851984 FUG851984 FKK851984 FAO851984 EQS851984 EGW851984 DXA851984 DNE851984 DDI851984 CTM851984 CJQ851984 BZU851984 BPY851984 BGC851984 AWG851984 AMK851984 ACO851984 SS851984 IW851984 A851984 WVI786448 WLM786448 WBQ786448 VRU786448 VHY786448 UYC786448 UOG786448 UEK786448 TUO786448 TKS786448 TAW786448 SRA786448 SHE786448 RXI786448 RNM786448 RDQ786448 QTU786448 QJY786448 QAC786448 PQG786448 PGK786448 OWO786448 OMS786448 OCW786448 NTA786448 NJE786448 MZI786448 MPM786448 MFQ786448 LVU786448 LLY786448 LCC786448 KSG786448 KIK786448 JYO786448 JOS786448 JEW786448 IVA786448 ILE786448 IBI786448 HRM786448 HHQ786448 GXU786448 GNY786448 GEC786448 FUG786448 FKK786448 FAO786448 EQS786448 EGW786448 DXA786448 DNE786448 DDI786448 CTM786448 CJQ786448 BZU786448 BPY786448 BGC786448 AWG786448 AMK786448 ACO786448 SS786448 IW786448 A786448 WVI720912 WLM720912 WBQ720912 VRU720912 VHY720912 UYC720912 UOG720912 UEK720912 TUO720912 TKS720912 TAW720912 SRA720912 SHE720912 RXI720912 RNM720912 RDQ720912 QTU720912 QJY720912 QAC720912 PQG720912 PGK720912 OWO720912 OMS720912 OCW720912 NTA720912 NJE720912 MZI720912 MPM720912 MFQ720912 LVU720912 LLY720912 LCC720912 KSG720912 KIK720912 JYO720912 JOS720912 JEW720912 IVA720912 ILE720912 IBI720912 HRM720912 HHQ720912 GXU720912 GNY720912 GEC720912 FUG720912 FKK720912 FAO720912 EQS720912 EGW720912 DXA720912 DNE720912 DDI720912 CTM720912 CJQ720912 BZU720912 BPY720912 BGC720912 AWG720912 AMK720912 ACO720912 SS720912 IW720912 A720912 WVI655376 WLM655376 WBQ655376 VRU655376 VHY655376 UYC655376 UOG655376 UEK655376 TUO655376 TKS655376 TAW655376 SRA655376 SHE655376 RXI655376 RNM655376 RDQ655376 QTU655376 QJY655376 QAC655376 PQG655376 PGK655376 OWO655376 OMS655376 OCW655376 NTA655376 NJE655376 MZI655376 MPM655376 MFQ655376 LVU655376 LLY655376 LCC655376 KSG655376 KIK655376 JYO655376 JOS655376 JEW655376 IVA655376 ILE655376 IBI655376 HRM655376 HHQ655376 GXU655376 GNY655376 GEC655376 FUG655376 FKK655376 FAO655376 EQS655376 EGW655376 DXA655376 DNE655376 DDI655376 CTM655376 CJQ655376 BZU655376 BPY655376 BGC655376 AWG655376 AMK655376 ACO655376 SS655376 IW655376 A655376 WVI589840 WLM589840 WBQ589840 VRU589840 VHY589840 UYC589840 UOG589840 UEK589840 TUO589840 TKS589840 TAW589840 SRA589840 SHE589840 RXI589840 RNM589840 RDQ589840 QTU589840 QJY589840 QAC589840 PQG589840 PGK589840 OWO589840 OMS589840 OCW589840 NTA589840 NJE589840 MZI589840 MPM589840 MFQ589840 LVU589840 LLY589840 LCC589840 KSG589840 KIK589840 JYO589840 JOS589840 JEW589840 IVA589840 ILE589840 IBI589840 HRM589840 HHQ589840 GXU589840 GNY589840 GEC589840 FUG589840 FKK589840 FAO589840 EQS589840 EGW589840 DXA589840 DNE589840 DDI589840 CTM589840 CJQ589840 BZU589840 BPY589840 BGC589840 AWG589840 AMK589840 ACO589840 SS589840 IW589840 A589840 WVI524304 WLM524304 WBQ524304 VRU524304 VHY524304 UYC524304 UOG524304 UEK524304 TUO524304 TKS524304 TAW524304 SRA524304 SHE524304 RXI524304 RNM524304 RDQ524304 QTU524304 QJY524304 QAC524304 PQG524304 PGK524304 OWO524304 OMS524304 OCW524304 NTA524304 NJE524304 MZI524304 MPM524304 MFQ524304 LVU524304 LLY524304 LCC524304 KSG524304 KIK524304 JYO524304 JOS524304 JEW524304 IVA524304 ILE524304 IBI524304 HRM524304 HHQ524304 GXU524304 GNY524304 GEC524304 FUG524304 FKK524304 FAO524304 EQS524304 EGW524304 DXA524304 DNE524304 DDI524304 CTM524304 CJQ524304 BZU524304 BPY524304 BGC524304 AWG524304 AMK524304 ACO524304 SS524304 IW524304 A524304 WVI458768 WLM458768 WBQ458768 VRU458768 VHY458768 UYC458768 UOG458768 UEK458768 TUO458768 TKS458768 TAW458768 SRA458768 SHE458768 RXI458768 RNM458768 RDQ458768 QTU458768 QJY458768 QAC458768 PQG458768 PGK458768 OWO458768 OMS458768 OCW458768 NTA458768 NJE458768 MZI458768 MPM458768 MFQ458768 LVU458768 LLY458768 LCC458768 KSG458768 KIK458768 JYO458768 JOS458768 JEW458768 IVA458768 ILE458768 IBI458768 HRM458768 HHQ458768 GXU458768 GNY458768 GEC458768 FUG458768 FKK458768 FAO458768 EQS458768 EGW458768 DXA458768 DNE458768 DDI458768 CTM458768 CJQ458768 BZU458768 BPY458768 BGC458768 AWG458768 AMK458768 ACO458768 SS458768 IW458768 A458768 WVI393232 WLM393232 WBQ393232 VRU393232 VHY393232 UYC393232 UOG393232 UEK393232 TUO393232 TKS393232 TAW393232 SRA393232 SHE393232 RXI393232 RNM393232 RDQ393232 QTU393232 QJY393232 QAC393232 PQG393232 PGK393232 OWO393232 OMS393232 OCW393232 NTA393232 NJE393232 MZI393232 MPM393232 MFQ393232 LVU393232 LLY393232 LCC393232 KSG393232 KIK393232 JYO393232 JOS393232 JEW393232 IVA393232 ILE393232 IBI393232 HRM393232 HHQ393232 GXU393232 GNY393232 GEC393232 FUG393232 FKK393232 FAO393232 EQS393232 EGW393232 DXA393232 DNE393232 DDI393232 CTM393232 CJQ393232 BZU393232 BPY393232 BGC393232 AWG393232 AMK393232 ACO393232 SS393232 IW393232 A393232 WVI327696 WLM327696 WBQ327696 VRU327696 VHY327696 UYC327696 UOG327696 UEK327696 TUO327696 TKS327696 TAW327696 SRA327696 SHE327696 RXI327696 RNM327696 RDQ327696 QTU327696 QJY327696 QAC327696 PQG327696 PGK327696 OWO327696 OMS327696 OCW327696 NTA327696 NJE327696 MZI327696 MPM327696 MFQ327696 LVU327696 LLY327696 LCC327696 KSG327696 KIK327696 JYO327696 JOS327696 JEW327696 IVA327696 ILE327696 IBI327696 HRM327696 HHQ327696 GXU327696 GNY327696 GEC327696 FUG327696 FKK327696 FAO327696 EQS327696 EGW327696 DXA327696 DNE327696 DDI327696 CTM327696 CJQ327696 BZU327696 BPY327696 BGC327696 AWG327696 AMK327696 ACO327696 SS327696 IW327696 A327696 WVI262160 WLM262160 WBQ262160 VRU262160 VHY262160 UYC262160 UOG262160 UEK262160 TUO262160 TKS262160 TAW262160 SRA262160 SHE262160 RXI262160 RNM262160 RDQ262160 QTU262160 QJY262160 QAC262160 PQG262160 PGK262160 OWO262160 OMS262160 OCW262160 NTA262160 NJE262160 MZI262160 MPM262160 MFQ262160 LVU262160 LLY262160 LCC262160 KSG262160 KIK262160 JYO262160 JOS262160 JEW262160 IVA262160 ILE262160 IBI262160 HRM262160 HHQ262160 GXU262160 GNY262160 GEC262160 FUG262160 FKK262160 FAO262160 EQS262160 EGW262160 DXA262160 DNE262160 DDI262160 CTM262160 CJQ262160 BZU262160 BPY262160 BGC262160 AWG262160 AMK262160 ACO262160 SS262160 IW262160 A262160 WVI196624 WLM196624 WBQ196624 VRU196624 VHY196624 UYC196624 UOG196624 UEK196624 TUO196624 TKS196624 TAW196624 SRA196624 SHE196624 RXI196624 RNM196624 RDQ196624 QTU196624 QJY196624 QAC196624 PQG196624 PGK196624 OWO196624 OMS196624 OCW196624 NTA196624 NJE196624 MZI196624 MPM196624 MFQ196624 LVU196624 LLY196624 LCC196624 KSG196624 KIK196624 JYO196624 JOS196624 JEW196624 IVA196624 ILE196624 IBI196624 HRM196624 HHQ196624 GXU196624 GNY196624 GEC196624 FUG196624 FKK196624 FAO196624 EQS196624 EGW196624 DXA196624 DNE196624 DDI196624 CTM196624 CJQ196624 BZU196624 BPY196624 BGC196624 AWG196624 AMK196624 ACO196624 SS196624 IW196624 A196624 WVI131088 WLM131088 WBQ131088 VRU131088 VHY131088 UYC131088 UOG131088 UEK131088 TUO131088 TKS131088 TAW131088 SRA131088 SHE131088 RXI131088 RNM131088 RDQ131088 QTU131088 QJY131088 QAC131088 PQG131088 PGK131088 OWO131088 OMS131088 OCW131088 NTA131088 NJE131088 MZI131088 MPM131088 MFQ131088 LVU131088 LLY131088 LCC131088 KSG131088 KIK131088 JYO131088 JOS131088 JEW131088 IVA131088 ILE131088 IBI131088 HRM131088 HHQ131088 GXU131088 GNY131088 GEC131088 FUG131088 FKK131088 FAO131088 EQS131088 EGW131088 DXA131088 DNE131088 DDI131088 CTM131088 CJQ131088 BZU131088 BPY131088 BGC131088 AWG131088 AMK131088 ACO131088 SS131088 IW131088 A131088 WVI65552 WLM65552 WBQ65552 VRU65552 VHY65552 UYC65552 UOG65552 UEK65552 TUO65552 TKS65552 TAW65552 SRA65552 SHE65552 RXI65552 RNM65552 RDQ65552 QTU65552 QJY65552 QAC65552 PQG65552 PGK65552 OWO65552 OMS65552 OCW65552 NTA65552 NJE65552 MZI65552 MPM65552 MFQ65552 LVU65552 LLY65552 LCC65552 KSG65552 KIK65552 JYO65552 JOS65552 JEW65552 IVA65552 ILE65552 IBI65552 HRM65552 HHQ65552 GXU65552 GNY65552 GEC65552 FUG65552 FKK65552 FAO65552 EQS65552 EGW65552 DXA65552 DNE65552 DDI65552 CTM65552 CJQ65552 BZU65552 BPY65552 BGC65552 AWG65552 AMK65552 ACO65552 SS65552 IW65552 A65552 WVI16 WLM16 WBQ16 VRU16 VHY16 UYC16 UOG16 UEK16 TUO16 TKS16 TAW16 SRA16 SHE16 RXI16 RNM16 RDQ16 QTU16 QJY16 QAC16 PQG16 PGK16 OWO16 OMS16 OCW16 NTA16 NJE16 MZI16 MPM16 MFQ16 LVU16 LLY16 LCC16 KSG16 KIK16 JYO16 JOS16 JEW16 IVA16 ILE16 IBI16 HRM16 HHQ16 GXU16 GNY16 GEC16 FUG16 FKK16 FAO16 EQS16 EGW16 DXA16 DNE16 DDI16 CTM16 CJQ16 BZU16 BPY16 BGC16 AWG16 AMK16 ACO16 SS16 IW16 A16 WVI983066 WLM983066 WBQ983066 VRU983066 VHY983066 UYC983066 UOG983066 UEK983066 TUO983066 TKS983066 TAW983066 SRA983066 SHE983066 RXI983066 RNM983066 RDQ983066 QTU983066 QJY983066 QAC983066 PQG983066 PGK983066 OWO983066 OMS983066 OCW983066 NTA983066 NJE983066 MZI983066 MPM983066 MFQ983066 LVU983066 LLY983066 LCC983066 KSG983066 KIK983066 JYO983066 JOS983066 JEW983066 IVA983066 ILE983066 IBI983066 HRM983066 HHQ983066 GXU983066 GNY983066 GEC983066 FUG983066 FKK983066 FAO983066 EQS983066 EGW983066 DXA983066 DNE983066 DDI983066 CTM983066 CJQ983066 BZU983066 BPY983066 BGC983066 AWG983066 AMK983066 ACO983066 SS983066 IW983066 A983066 WVI917530 WLM917530 WBQ917530 VRU917530 VHY917530 UYC917530 UOG917530 UEK917530 TUO917530 TKS917530 TAW917530 SRA917530 SHE917530 RXI917530 RNM917530 RDQ917530 QTU917530 QJY917530 QAC917530 PQG917530 PGK917530 OWO917530 OMS917530 OCW917530 NTA917530 NJE917530 MZI917530 MPM917530 MFQ917530 LVU917530 LLY917530 LCC917530 KSG917530 KIK917530 JYO917530 JOS917530 JEW917530 IVA917530 ILE917530 IBI917530 HRM917530 HHQ917530 GXU917530 GNY917530 GEC917530 FUG917530 FKK917530 FAO917530 EQS917530 EGW917530 DXA917530 DNE917530 DDI917530 CTM917530 CJQ917530 BZU917530 BPY917530 BGC917530 AWG917530 AMK917530 ACO917530 SS917530 IW917530 A917530 WVI851994 WLM851994 WBQ851994 VRU851994 VHY851994 UYC851994 UOG851994 UEK851994 TUO851994 TKS851994 TAW851994 SRA851994 SHE851994 RXI851994 RNM851994 RDQ851994 QTU851994 QJY851994 QAC851994 PQG851994 PGK851994 OWO851994 OMS851994 OCW851994 NTA851994 NJE851994 MZI851994 MPM851994 MFQ851994 LVU851994 LLY851994 LCC851994 KSG851994 KIK851994 JYO851994 JOS851994 JEW851994 IVA851994 ILE851994 IBI851994 HRM851994 HHQ851994 GXU851994 GNY851994 GEC851994 FUG851994 FKK851994 FAO851994 EQS851994 EGW851994 DXA851994 DNE851994 DDI851994 CTM851994 CJQ851994 BZU851994 BPY851994 BGC851994 AWG851994 AMK851994 ACO851994 SS851994 IW851994 A851994 WVI786458 WLM786458 WBQ786458 VRU786458 VHY786458 UYC786458 UOG786458 UEK786458 TUO786458 TKS786458 TAW786458 SRA786458 SHE786458 RXI786458 RNM786458 RDQ786458 QTU786458 QJY786458 QAC786458 PQG786458 PGK786458 OWO786458 OMS786458 OCW786458 NTA786458 NJE786458 MZI786458 MPM786458 MFQ786458 LVU786458 LLY786458 LCC786458 KSG786458 KIK786458 JYO786458 JOS786458 JEW786458 IVA786458 ILE786458 IBI786458 HRM786458 HHQ786458 GXU786458 GNY786458 GEC786458 FUG786458 FKK786458 FAO786458 EQS786458 EGW786458 DXA786458 DNE786458 DDI786458 CTM786458 CJQ786458 BZU786458 BPY786458 BGC786458 AWG786458 AMK786458 ACO786458 SS786458 IW786458 A786458 WVI720922 WLM720922 WBQ720922 VRU720922 VHY720922 UYC720922 UOG720922 UEK720922 TUO720922 TKS720922 TAW720922 SRA720922 SHE720922 RXI720922 RNM720922 RDQ720922 QTU720922 QJY720922 QAC720922 PQG720922 PGK720922 OWO720922 OMS720922 OCW720922 NTA720922 NJE720922 MZI720922 MPM720922 MFQ720922 LVU720922 LLY720922 LCC720922 KSG720922 KIK720922 JYO720922 JOS720922 JEW720922 IVA720922 ILE720922 IBI720922 HRM720922 HHQ720922 GXU720922 GNY720922 GEC720922 FUG720922 FKK720922 FAO720922 EQS720922 EGW720922 DXA720922 DNE720922 DDI720922 CTM720922 CJQ720922 BZU720922 BPY720922 BGC720922 AWG720922 AMK720922 ACO720922 SS720922 IW720922 A720922 WVI655386 WLM655386 WBQ655386 VRU655386 VHY655386 UYC655386 UOG655386 UEK655386 TUO655386 TKS655386 TAW655386 SRA655386 SHE655386 RXI655386 RNM655386 RDQ655386 QTU655386 QJY655386 QAC655386 PQG655386 PGK655386 OWO655386 OMS655386 OCW655386 NTA655386 NJE655386 MZI655386 MPM655386 MFQ655386 LVU655386 LLY655386 LCC655386 KSG655386 KIK655386 JYO655386 JOS655386 JEW655386 IVA655386 ILE655386 IBI655386 HRM655386 HHQ655386 GXU655386 GNY655386 GEC655386 FUG655386 FKK655386 FAO655386 EQS655386 EGW655386 DXA655386 DNE655386 DDI655386 CTM655386 CJQ655386 BZU655386 BPY655386 BGC655386 AWG655386 AMK655386 ACO655386 SS655386 IW655386 A655386 WVI589850 WLM589850 WBQ589850 VRU589850 VHY589850 UYC589850 UOG589850 UEK589850 TUO589850 TKS589850 TAW589850 SRA589850 SHE589850 RXI589850 RNM589850 RDQ589850 QTU589850 QJY589850 QAC589850 PQG589850 PGK589850 OWO589850 OMS589850 OCW589850 NTA589850 NJE589850 MZI589850 MPM589850 MFQ589850 LVU589850 LLY589850 LCC589850 KSG589850 KIK589850 JYO589850 JOS589850 JEW589850 IVA589850 ILE589850 IBI589850 HRM589850 HHQ589850 GXU589850 GNY589850 GEC589850 FUG589850 FKK589850 FAO589850 EQS589850 EGW589850 DXA589850 DNE589850 DDI589850 CTM589850 CJQ589850 BZU589850 BPY589850 BGC589850 AWG589850 AMK589850 ACO589850 SS589850 IW589850 A589850 WVI524314 WLM524314 WBQ524314 VRU524314 VHY524314 UYC524314 UOG524314 UEK524314 TUO524314 TKS524314 TAW524314 SRA524314 SHE524314 RXI524314 RNM524314 RDQ524314 QTU524314 QJY524314 QAC524314 PQG524314 PGK524314 OWO524314 OMS524314 OCW524314 NTA524314 NJE524314 MZI524314 MPM524314 MFQ524314 LVU524314 LLY524314 LCC524314 KSG524314 KIK524314 JYO524314 JOS524314 JEW524314 IVA524314 ILE524314 IBI524314 HRM524314 HHQ524314 GXU524314 GNY524314 GEC524314 FUG524314 FKK524314 FAO524314 EQS524314 EGW524314 DXA524314 DNE524314 DDI524314 CTM524314 CJQ524314 BZU524314 BPY524314 BGC524314 AWG524314 AMK524314 ACO524314 SS524314 IW524314 A524314 WVI458778 WLM458778 WBQ458778 VRU458778 VHY458778 UYC458778 UOG458778 UEK458778 TUO458778 TKS458778 TAW458778 SRA458778 SHE458778 RXI458778 RNM458778 RDQ458778 QTU458778 QJY458778 QAC458778 PQG458778 PGK458778 OWO458778 OMS458778 OCW458778 NTA458778 NJE458778 MZI458778 MPM458778 MFQ458778 LVU458778 LLY458778 LCC458778 KSG458778 KIK458778 JYO458778 JOS458778 JEW458778 IVA458778 ILE458778 IBI458778 HRM458778 HHQ458778 GXU458778 GNY458778 GEC458778 FUG458778 FKK458778 FAO458778 EQS458778 EGW458778 DXA458778 DNE458778 DDI458778 CTM458778 CJQ458778 BZU458778 BPY458778 BGC458778 AWG458778 AMK458778 ACO458778 SS458778 IW458778 A458778 WVI393242 WLM393242 WBQ393242 VRU393242 VHY393242 UYC393242 UOG393242 UEK393242 TUO393242 TKS393242 TAW393242 SRA393242 SHE393242 RXI393242 RNM393242 RDQ393242 QTU393242 QJY393242 QAC393242 PQG393242 PGK393242 OWO393242 OMS393242 OCW393242 NTA393242 NJE393242 MZI393242 MPM393242 MFQ393242 LVU393242 LLY393242 LCC393242 KSG393242 KIK393242 JYO393242 JOS393242 JEW393242 IVA393242 ILE393242 IBI393242 HRM393242 HHQ393242 GXU393242 GNY393242 GEC393242 FUG393242 FKK393242 FAO393242 EQS393242 EGW393242 DXA393242 DNE393242 DDI393242 CTM393242 CJQ393242 BZU393242 BPY393242 BGC393242 AWG393242 AMK393242 ACO393242 SS393242 IW393242 A393242 WVI327706 WLM327706 WBQ327706 VRU327706 VHY327706 UYC327706 UOG327706 UEK327706 TUO327706 TKS327706 TAW327706 SRA327706 SHE327706 RXI327706 RNM327706 RDQ327706 QTU327706 QJY327706 QAC327706 PQG327706 PGK327706 OWO327706 OMS327706 OCW327706 NTA327706 NJE327706 MZI327706 MPM327706 MFQ327706 LVU327706 LLY327706 LCC327706 KSG327706 KIK327706 JYO327706 JOS327706 JEW327706 IVA327706 ILE327706 IBI327706 HRM327706 HHQ327706 GXU327706 GNY327706 GEC327706 FUG327706 FKK327706 FAO327706 EQS327706 EGW327706 DXA327706 DNE327706 DDI327706 CTM327706 CJQ327706 BZU327706 BPY327706 BGC327706 AWG327706 AMK327706 ACO327706 SS327706 IW327706 A327706 WVI262170 WLM262170 WBQ262170 VRU262170 VHY262170 UYC262170 UOG262170 UEK262170 TUO262170 TKS262170 TAW262170 SRA262170 SHE262170 RXI262170 RNM262170 RDQ262170 QTU262170 QJY262170 QAC262170 PQG262170 PGK262170 OWO262170 OMS262170 OCW262170 NTA262170 NJE262170 MZI262170 MPM262170 MFQ262170 LVU262170 LLY262170 LCC262170 KSG262170 KIK262170 JYO262170 JOS262170 JEW262170 IVA262170 ILE262170 IBI262170 HRM262170 HHQ262170 GXU262170 GNY262170 GEC262170 FUG262170 FKK262170 FAO262170 EQS262170 EGW262170 DXA262170 DNE262170 DDI262170 CTM262170 CJQ262170 BZU262170 BPY262170 BGC262170 AWG262170 AMK262170 ACO262170 SS262170 IW262170 A262170 WVI196634 WLM196634 WBQ196634 VRU196634 VHY196634 UYC196634 UOG196634 UEK196634 TUO196634 TKS196634 TAW196634 SRA196634 SHE196634 RXI196634 RNM196634 RDQ196634 QTU196634 QJY196634 QAC196634 PQG196634 PGK196634 OWO196634 OMS196634 OCW196634 NTA196634 NJE196634 MZI196634 MPM196634 MFQ196634 LVU196634 LLY196634 LCC196634 KSG196634 KIK196634 JYO196634 JOS196634 JEW196634 IVA196634 ILE196634 IBI196634 HRM196634 HHQ196634 GXU196634 GNY196634 GEC196634 FUG196634 FKK196634 FAO196634 EQS196634 EGW196634 DXA196634 DNE196634 DDI196634 CTM196634 CJQ196634 BZU196634 BPY196634 BGC196634 AWG196634 AMK196634 ACO196634 SS196634 IW196634 A196634 WVI131098 WLM131098 WBQ131098 VRU131098 VHY131098 UYC131098 UOG131098 UEK131098 TUO131098 TKS131098 TAW131098 SRA131098 SHE131098 RXI131098 RNM131098 RDQ131098 QTU131098 QJY131098 QAC131098 PQG131098 PGK131098 OWO131098 OMS131098 OCW131098 NTA131098 NJE131098 MZI131098 MPM131098 MFQ131098 LVU131098 LLY131098 LCC131098 KSG131098 KIK131098 JYO131098 JOS131098 JEW131098 IVA131098 ILE131098 IBI131098 HRM131098 HHQ131098 GXU131098 GNY131098 GEC131098 FUG131098 FKK131098 FAO131098 EQS131098 EGW131098 DXA131098 DNE131098 DDI131098 CTM131098 CJQ131098 BZU131098 BPY131098 BGC131098 AWG131098 AMK131098 ACO131098 SS131098 IW131098 A131098 WVI65562 WLM65562 WBQ65562 VRU65562 VHY65562 UYC65562 UOG65562 UEK65562 TUO65562 TKS65562 TAW65562 SRA65562 SHE65562 RXI65562 RNM65562 RDQ65562 QTU65562 QJY65562 QAC65562 PQG65562 PGK65562 OWO65562 OMS65562 OCW65562 NTA65562 NJE65562 MZI65562 MPM65562 MFQ65562 LVU65562 LLY65562 LCC65562 KSG65562 KIK65562 JYO65562 JOS65562 JEW65562 IVA65562 ILE65562 IBI65562 HRM65562 HHQ65562 GXU65562 GNY65562 GEC65562 FUG65562 FKK65562 FAO65562 EQS65562 EGW65562 DXA65562 DNE65562 DDI65562 CTM65562 CJQ65562 BZU65562 BPY65562 BGC65562 AWG65562 AMK65562 ACO65562 SS65562 IW65562 A65562 WVI26 WLM26 WBQ26 VRU26 VHY26 UYC26 UOG26 UEK26 TUO26 TKS26 TAW26 SRA26 SHE26 RXI26 RNM26 RDQ26 QTU26 QJY26 QAC26 PQG26 PGK26 OWO26 OMS26 OCW26 NTA26 NJE26 MZI26 MPM26 MFQ26 LVU26 LLY26 LCC26 KSG26 KIK26 JYO26 JOS26 JEW26 IVA26 ILE26 IBI26 HRM26 HHQ26 GXU26 GNY26 GEC26 FUG26 FKK26 FAO26 EQS26 EGW26 DXA26 DNE26 DDI26 CTM26 CJQ26 BZU26 BPY26 BGC26 AWG26 AMK26 ACO26 SS26 IW26 A26 WVI983082 WLM983082 WBQ983082 VRU983082 VHY983082 UYC983082 UOG983082 UEK983082 TUO983082 TKS983082 TAW983082 SRA983082 SHE983082 RXI983082 RNM983082 RDQ983082 QTU983082 QJY983082 QAC983082 PQG983082 PGK983082 OWO983082 OMS983082 OCW983082 NTA983082 NJE983082 MZI983082 MPM983082 MFQ983082 LVU983082 LLY983082 LCC983082 KSG983082 KIK983082 JYO983082 JOS983082 JEW983082 IVA983082 ILE983082 IBI983082 HRM983082 HHQ983082 GXU983082 GNY983082 GEC983082 FUG983082 FKK983082 FAO983082 EQS983082 EGW983082 DXA983082 DNE983082 DDI983082 CTM983082 CJQ983082 BZU983082 BPY983082 BGC983082 AWG983082 AMK983082 ACO983082 SS983082 IW983082 A983082 WVI917546 WLM917546 WBQ917546 VRU917546 VHY917546 UYC917546 UOG917546 UEK917546 TUO917546 TKS917546 TAW917546 SRA917546 SHE917546 RXI917546 RNM917546 RDQ917546 QTU917546 QJY917546 QAC917546 PQG917546 PGK917546 OWO917546 OMS917546 OCW917546 NTA917546 NJE917546 MZI917546 MPM917546 MFQ917546 LVU917546 LLY917546 LCC917546 KSG917546 KIK917546 JYO917546 JOS917546 JEW917546 IVA917546 ILE917546 IBI917546 HRM917546 HHQ917546 GXU917546 GNY917546 GEC917546 FUG917546 FKK917546 FAO917546 EQS917546 EGW917546 DXA917546 DNE917546 DDI917546 CTM917546 CJQ917546 BZU917546 BPY917546 BGC917546 AWG917546 AMK917546 ACO917546 SS917546 IW917546 A917546 WVI852010 WLM852010 WBQ852010 VRU852010 VHY852010 UYC852010 UOG852010 UEK852010 TUO852010 TKS852010 TAW852010 SRA852010 SHE852010 RXI852010 RNM852010 RDQ852010 QTU852010 QJY852010 QAC852010 PQG852010 PGK852010 OWO852010 OMS852010 OCW852010 NTA852010 NJE852010 MZI852010 MPM852010 MFQ852010 LVU852010 LLY852010 LCC852010 KSG852010 KIK852010 JYO852010 JOS852010 JEW852010 IVA852010 ILE852010 IBI852010 HRM852010 HHQ852010 GXU852010 GNY852010 GEC852010 FUG852010 FKK852010 FAO852010 EQS852010 EGW852010 DXA852010 DNE852010 DDI852010 CTM852010 CJQ852010 BZU852010 BPY852010 BGC852010 AWG852010 AMK852010 ACO852010 SS852010 IW852010 A852010 WVI786474 WLM786474 WBQ786474 VRU786474 VHY786474 UYC786474 UOG786474 UEK786474 TUO786474 TKS786474 TAW786474 SRA786474 SHE786474 RXI786474 RNM786474 RDQ786474 QTU786474 QJY786474 QAC786474 PQG786474 PGK786474 OWO786474 OMS786474 OCW786474 NTA786474 NJE786474 MZI786474 MPM786474 MFQ786474 LVU786474 LLY786474 LCC786474 KSG786474 KIK786474 JYO786474 JOS786474 JEW786474 IVA786474 ILE786474 IBI786474 HRM786474 HHQ786474 GXU786474 GNY786474 GEC786474 FUG786474 FKK786474 FAO786474 EQS786474 EGW786474 DXA786474 DNE786474 DDI786474 CTM786474 CJQ786474 BZU786474 BPY786474 BGC786474 AWG786474 AMK786474 ACO786474 SS786474 IW786474 A786474 WVI720938 WLM720938 WBQ720938 VRU720938 VHY720938 UYC720938 UOG720938 UEK720938 TUO720938 TKS720938 TAW720938 SRA720938 SHE720938 RXI720938 RNM720938 RDQ720938 QTU720938 QJY720938 QAC720938 PQG720938 PGK720938 OWO720938 OMS720938 OCW720938 NTA720938 NJE720938 MZI720938 MPM720938 MFQ720938 LVU720938 LLY720938 LCC720938 KSG720938 KIK720938 JYO720938 JOS720938 JEW720938 IVA720938 ILE720938 IBI720938 HRM720938 HHQ720938 GXU720938 GNY720938 GEC720938 FUG720938 FKK720938 FAO720938 EQS720938 EGW720938 DXA720938 DNE720938 DDI720938 CTM720938 CJQ720938 BZU720938 BPY720938 BGC720938 AWG720938 AMK720938 ACO720938 SS720938 IW720938 A720938 WVI655402 WLM655402 WBQ655402 VRU655402 VHY655402 UYC655402 UOG655402 UEK655402 TUO655402 TKS655402 TAW655402 SRA655402 SHE655402 RXI655402 RNM655402 RDQ655402 QTU655402 QJY655402 QAC655402 PQG655402 PGK655402 OWO655402 OMS655402 OCW655402 NTA655402 NJE655402 MZI655402 MPM655402 MFQ655402 LVU655402 LLY655402 LCC655402 KSG655402 KIK655402 JYO655402 JOS655402 JEW655402 IVA655402 ILE655402 IBI655402 HRM655402 HHQ655402 GXU655402 GNY655402 GEC655402 FUG655402 FKK655402 FAO655402 EQS655402 EGW655402 DXA655402 DNE655402 DDI655402 CTM655402 CJQ655402 BZU655402 BPY655402 BGC655402 AWG655402 AMK655402 ACO655402 SS655402 IW655402 A655402 WVI589866 WLM589866 WBQ589866 VRU589866 VHY589866 UYC589866 UOG589866 UEK589866 TUO589866 TKS589866 TAW589866 SRA589866 SHE589866 RXI589866 RNM589866 RDQ589866 QTU589866 QJY589866 QAC589866 PQG589866 PGK589866 OWO589866 OMS589866 OCW589866 NTA589866 NJE589866 MZI589866 MPM589866 MFQ589866 LVU589866 LLY589866 LCC589866 KSG589866 KIK589866 JYO589866 JOS589866 JEW589866 IVA589866 ILE589866 IBI589866 HRM589866 HHQ589866 GXU589866 GNY589866 GEC589866 FUG589866 FKK589866 FAO589866 EQS589866 EGW589866 DXA589866 DNE589866 DDI589866 CTM589866 CJQ589866 BZU589866 BPY589866 BGC589866 AWG589866 AMK589866 ACO589866 SS589866 IW589866 A589866 WVI524330 WLM524330 WBQ524330 VRU524330 VHY524330 UYC524330 UOG524330 UEK524330 TUO524330 TKS524330 TAW524330 SRA524330 SHE524330 RXI524330 RNM524330 RDQ524330 QTU524330 QJY524330 QAC524330 PQG524330 PGK524330 OWO524330 OMS524330 OCW524330 NTA524330 NJE524330 MZI524330 MPM524330 MFQ524330 LVU524330 LLY524330 LCC524330 KSG524330 KIK524330 JYO524330 JOS524330 JEW524330 IVA524330 ILE524330 IBI524330 HRM524330 HHQ524330 GXU524330 GNY524330 GEC524330 FUG524330 FKK524330 FAO524330 EQS524330 EGW524330 DXA524330 DNE524330 DDI524330 CTM524330 CJQ524330 BZU524330 BPY524330 BGC524330 AWG524330 AMK524330 ACO524330 SS524330 IW524330 A524330 WVI458794 WLM458794 WBQ458794 VRU458794 VHY458794 UYC458794 UOG458794 UEK458794 TUO458794 TKS458794 TAW458794 SRA458794 SHE458794 RXI458794 RNM458794 RDQ458794 QTU458794 QJY458794 QAC458794 PQG458794 PGK458794 OWO458794 OMS458794 OCW458794 NTA458794 NJE458794 MZI458794 MPM458794 MFQ458794 LVU458794 LLY458794 LCC458794 KSG458794 KIK458794 JYO458794 JOS458794 JEW458794 IVA458794 ILE458794 IBI458794 HRM458794 HHQ458794 GXU458794 GNY458794 GEC458794 FUG458794 FKK458794 FAO458794 EQS458794 EGW458794 DXA458794 DNE458794 DDI458794 CTM458794 CJQ458794 BZU458794 BPY458794 BGC458794 AWG458794 AMK458794 ACO458794 SS458794 IW458794 A458794 WVI393258 WLM393258 WBQ393258 VRU393258 VHY393258 UYC393258 UOG393258 UEK393258 TUO393258 TKS393258 TAW393258 SRA393258 SHE393258 RXI393258 RNM393258 RDQ393258 QTU393258 QJY393258 QAC393258 PQG393258 PGK393258 OWO393258 OMS393258 OCW393258 NTA393258 NJE393258 MZI393258 MPM393258 MFQ393258 LVU393258 LLY393258 LCC393258 KSG393258 KIK393258 JYO393258 JOS393258 JEW393258 IVA393258 ILE393258 IBI393258 HRM393258 HHQ393258 GXU393258 GNY393258 GEC393258 FUG393258 FKK393258 FAO393258 EQS393258 EGW393258 DXA393258 DNE393258 DDI393258 CTM393258 CJQ393258 BZU393258 BPY393258 BGC393258 AWG393258 AMK393258 ACO393258 SS393258 IW393258 A393258 WVI327722 WLM327722 WBQ327722 VRU327722 VHY327722 UYC327722 UOG327722 UEK327722 TUO327722 TKS327722 TAW327722 SRA327722 SHE327722 RXI327722 RNM327722 RDQ327722 QTU327722 QJY327722 QAC327722 PQG327722 PGK327722 OWO327722 OMS327722 OCW327722 NTA327722 NJE327722 MZI327722 MPM327722 MFQ327722 LVU327722 LLY327722 LCC327722 KSG327722 KIK327722 JYO327722 JOS327722 JEW327722 IVA327722 ILE327722 IBI327722 HRM327722 HHQ327722 GXU327722 GNY327722 GEC327722 FUG327722 FKK327722 FAO327722 EQS327722 EGW327722 DXA327722 DNE327722 DDI327722 CTM327722 CJQ327722 BZU327722 BPY327722 BGC327722 AWG327722 AMK327722 ACO327722 SS327722 IW327722 A327722 WVI262186 WLM262186 WBQ262186 VRU262186 VHY262186 UYC262186 UOG262186 UEK262186 TUO262186 TKS262186 TAW262186 SRA262186 SHE262186 RXI262186 RNM262186 RDQ262186 QTU262186 QJY262186 QAC262186 PQG262186 PGK262186 OWO262186 OMS262186 OCW262186 NTA262186 NJE262186 MZI262186 MPM262186 MFQ262186 LVU262186 LLY262186 LCC262186 KSG262186 KIK262186 JYO262186 JOS262186 JEW262186 IVA262186 ILE262186 IBI262186 HRM262186 HHQ262186 GXU262186 GNY262186 GEC262186 FUG262186 FKK262186 FAO262186 EQS262186 EGW262186 DXA262186 DNE262186 DDI262186 CTM262186 CJQ262186 BZU262186 BPY262186 BGC262186 AWG262186 AMK262186 ACO262186 SS262186 IW262186 A262186 WVI196650 WLM196650 WBQ196650 VRU196650 VHY196650 UYC196650 UOG196650 UEK196650 TUO196650 TKS196650 TAW196650 SRA196650 SHE196650 RXI196650 RNM196650 RDQ196650 QTU196650 QJY196650 QAC196650 PQG196650 PGK196650 OWO196650 OMS196650 OCW196650 NTA196650 NJE196650 MZI196650 MPM196650 MFQ196650 LVU196650 LLY196650 LCC196650 KSG196650 KIK196650 JYO196650 JOS196650 JEW196650 IVA196650 ILE196650 IBI196650 HRM196650 HHQ196650 GXU196650 GNY196650 GEC196650 FUG196650 FKK196650 FAO196650 EQS196650 EGW196650 DXA196650 DNE196650 DDI196650 CTM196650 CJQ196650 BZU196650 BPY196650 BGC196650 AWG196650 AMK196650 ACO196650 SS196650 IW196650 A196650 WVI131114 WLM131114 WBQ131114 VRU131114 VHY131114 UYC131114 UOG131114 UEK131114 TUO131114 TKS131114 TAW131114 SRA131114 SHE131114 RXI131114 RNM131114 RDQ131114 QTU131114 QJY131114 QAC131114 PQG131114 PGK131114 OWO131114 OMS131114 OCW131114 NTA131114 NJE131114 MZI131114 MPM131114 MFQ131114 LVU131114 LLY131114 LCC131114 KSG131114 KIK131114 JYO131114 JOS131114 JEW131114 IVA131114 ILE131114 IBI131114 HRM131114 HHQ131114 GXU131114 GNY131114 GEC131114 FUG131114 FKK131114 FAO131114 EQS131114 EGW131114 DXA131114 DNE131114 DDI131114 CTM131114 CJQ131114 BZU131114 BPY131114 BGC131114 AWG131114 AMK131114 ACO131114 SS131114 IW131114 A131114 WVI65578 WLM65578 WBQ65578 VRU65578 VHY65578 UYC65578 UOG65578 UEK65578 TUO65578 TKS65578 TAW65578 SRA65578 SHE65578 RXI65578 RNM65578 RDQ65578 QTU65578 QJY65578 QAC65578 PQG65578 PGK65578 OWO65578 OMS65578 OCW65578 NTA65578 NJE65578 MZI65578 MPM65578 MFQ65578 LVU65578 LLY65578 LCC65578 KSG65578 KIK65578 JYO65578 JOS65578 JEW65578 IVA65578 ILE65578 IBI65578 HRM65578 HHQ65578 GXU65578 GNY65578 GEC65578 FUG65578 FKK65578 FAO65578 EQS65578 EGW65578 DXA65578 DNE65578 DDI65578 CTM65578 CJQ65578 BZU65578 BPY65578 BGC65578 AWG65578 AMK65578 ACO65578 SS65578 IW65578 A65578 WVI42 WLM42 WBQ42 VRU42 VHY42 UYC42 UOG42 UEK42 TUO42 TKS42 TAW42 SRA42 SHE42 RXI42 RNM42 RDQ42 QTU42 QJY42 QAC42 PQG42 PGK42 OWO42 OMS42 OCW42 NTA42 NJE42 MZI42 MPM42 MFQ42 LVU42 LLY42 LCC42 KSG42 KIK42 JYO42 JOS42 JEW42 IVA42 ILE42 IBI42 HRM42 HHQ42 GXU42 GNY42 GEC42 FUG42 FKK42 FAO42 EQS42 EGW42 DXA42 DNE42 DDI42 CTM42 CJQ42 BZU42 BPY42 BGC42 AWG42 AMK42 ACO42 SS42 IW42 A42 WVI983078 WLM983078 WBQ983078 VRU983078 VHY983078 UYC983078 UOG983078 UEK983078 TUO983078 TKS983078 TAW983078 SRA983078 SHE983078 RXI983078 RNM983078 RDQ983078 QTU983078 QJY983078 QAC983078 PQG983078 PGK983078 OWO983078 OMS983078 OCW983078 NTA983078 NJE983078 MZI983078 MPM983078 MFQ983078 LVU983078 LLY983078 LCC983078 KSG983078 KIK983078 JYO983078 JOS983078 JEW983078 IVA983078 ILE983078 IBI983078 HRM983078 HHQ983078 GXU983078 GNY983078 GEC983078 FUG983078 FKK983078 FAO983078 EQS983078 EGW983078 DXA983078 DNE983078 DDI983078 CTM983078 CJQ983078 BZU983078 BPY983078 BGC983078 AWG983078 AMK983078 ACO983078 SS983078 IW983078 A983078 WVI917542 WLM917542 WBQ917542 VRU917542 VHY917542 UYC917542 UOG917542 UEK917542 TUO917542 TKS917542 TAW917542 SRA917542 SHE917542 RXI917542 RNM917542 RDQ917542 QTU917542 QJY917542 QAC917542 PQG917542 PGK917542 OWO917542 OMS917542 OCW917542 NTA917542 NJE917542 MZI917542 MPM917542 MFQ917542 LVU917542 LLY917542 LCC917542 KSG917542 KIK917542 JYO917542 JOS917542 JEW917542 IVA917542 ILE917542 IBI917542 HRM917542 HHQ917542 GXU917542 GNY917542 GEC917542 FUG917542 FKK917542 FAO917542 EQS917542 EGW917542 DXA917542 DNE917542 DDI917542 CTM917542 CJQ917542 BZU917542 BPY917542 BGC917542 AWG917542 AMK917542 ACO917542 SS917542 IW917542 A917542 WVI852006 WLM852006 WBQ852006 VRU852006 VHY852006 UYC852006 UOG852006 UEK852006 TUO852006 TKS852006 TAW852006 SRA852006 SHE852006 RXI852006 RNM852006 RDQ852006 QTU852006 QJY852006 QAC852006 PQG852006 PGK852006 OWO852006 OMS852006 OCW852006 NTA852006 NJE852006 MZI852006 MPM852006 MFQ852006 LVU852006 LLY852006 LCC852006 KSG852006 KIK852006 JYO852006 JOS852006 JEW852006 IVA852006 ILE852006 IBI852006 HRM852006 HHQ852006 GXU852006 GNY852006 GEC852006 FUG852006 FKK852006 FAO852006 EQS852006 EGW852006 DXA852006 DNE852006 DDI852006 CTM852006 CJQ852006 BZU852006 BPY852006 BGC852006 AWG852006 AMK852006 ACO852006 SS852006 IW852006 A852006 WVI786470 WLM786470 WBQ786470 VRU786470 VHY786470 UYC786470 UOG786470 UEK786470 TUO786470 TKS786470 TAW786470 SRA786470 SHE786470 RXI786470 RNM786470 RDQ786470 QTU786470 QJY786470 QAC786470 PQG786470 PGK786470 OWO786470 OMS786470 OCW786470 NTA786470 NJE786470 MZI786470 MPM786470 MFQ786470 LVU786470 LLY786470 LCC786470 KSG786470 KIK786470 JYO786470 JOS786470 JEW786470 IVA786470 ILE786470 IBI786470 HRM786470 HHQ786470 GXU786470 GNY786470 GEC786470 FUG786470 FKK786470 FAO786470 EQS786470 EGW786470 DXA786470 DNE786470 DDI786470 CTM786470 CJQ786470 BZU786470 BPY786470 BGC786470 AWG786470 AMK786470 ACO786470 SS786470 IW786470 A786470 WVI720934 WLM720934 WBQ720934 VRU720934 VHY720934 UYC720934 UOG720934 UEK720934 TUO720934 TKS720934 TAW720934 SRA720934 SHE720934 RXI720934 RNM720934 RDQ720934 QTU720934 QJY720934 QAC720934 PQG720934 PGK720934 OWO720934 OMS720934 OCW720934 NTA720934 NJE720934 MZI720934 MPM720934 MFQ720934 LVU720934 LLY720934 LCC720934 KSG720934 KIK720934 JYO720934 JOS720934 JEW720934 IVA720934 ILE720934 IBI720934 HRM720934 HHQ720934 GXU720934 GNY720934 GEC720934 FUG720934 FKK720934 FAO720934 EQS720934 EGW720934 DXA720934 DNE720934 DDI720934 CTM720934 CJQ720934 BZU720934 BPY720934 BGC720934 AWG720934 AMK720934 ACO720934 SS720934 IW720934 A720934 WVI655398 WLM655398 WBQ655398 VRU655398 VHY655398 UYC655398 UOG655398 UEK655398 TUO655398 TKS655398 TAW655398 SRA655398 SHE655398 RXI655398 RNM655398 RDQ655398 QTU655398 QJY655398 QAC655398 PQG655398 PGK655398 OWO655398 OMS655398 OCW655398 NTA655398 NJE655398 MZI655398 MPM655398 MFQ655398 LVU655398 LLY655398 LCC655398 KSG655398 KIK655398 JYO655398 JOS655398 JEW655398 IVA655398 ILE655398 IBI655398 HRM655398 HHQ655398 GXU655398 GNY655398 GEC655398 FUG655398 FKK655398 FAO655398 EQS655398 EGW655398 DXA655398 DNE655398 DDI655398 CTM655398 CJQ655398 BZU655398 BPY655398 BGC655398 AWG655398 AMK655398 ACO655398 SS655398 IW655398 A655398 WVI589862 WLM589862 WBQ589862 VRU589862 VHY589862 UYC589862 UOG589862 UEK589862 TUO589862 TKS589862 TAW589862 SRA589862 SHE589862 RXI589862 RNM589862 RDQ589862 QTU589862 QJY589862 QAC589862 PQG589862 PGK589862 OWO589862 OMS589862 OCW589862 NTA589862 NJE589862 MZI589862 MPM589862 MFQ589862 LVU589862 LLY589862 LCC589862 KSG589862 KIK589862 JYO589862 JOS589862 JEW589862 IVA589862 ILE589862 IBI589862 HRM589862 HHQ589862 GXU589862 GNY589862 GEC589862 FUG589862 FKK589862 FAO589862 EQS589862 EGW589862 DXA589862 DNE589862 DDI589862 CTM589862 CJQ589862 BZU589862 BPY589862 BGC589862 AWG589862 AMK589862 ACO589862 SS589862 IW589862 A589862 WVI524326 WLM524326 WBQ524326 VRU524326 VHY524326 UYC524326 UOG524326 UEK524326 TUO524326 TKS524326 TAW524326 SRA524326 SHE524326 RXI524326 RNM524326 RDQ524326 QTU524326 QJY524326 QAC524326 PQG524326 PGK524326 OWO524326 OMS524326 OCW524326 NTA524326 NJE524326 MZI524326 MPM524326 MFQ524326 LVU524326 LLY524326 LCC524326 KSG524326 KIK524326 JYO524326 JOS524326 JEW524326 IVA524326 ILE524326 IBI524326 HRM524326 HHQ524326 GXU524326 GNY524326 GEC524326 FUG524326 FKK524326 FAO524326 EQS524326 EGW524326 DXA524326 DNE524326 DDI524326 CTM524326 CJQ524326 BZU524326 BPY524326 BGC524326 AWG524326 AMK524326 ACO524326 SS524326 IW524326 A524326 WVI458790 WLM458790 WBQ458790 VRU458790 VHY458790 UYC458790 UOG458790 UEK458790 TUO458790 TKS458790 TAW458790 SRA458790 SHE458790 RXI458790 RNM458790 RDQ458790 QTU458790 QJY458790 QAC458790 PQG458790 PGK458790 OWO458790 OMS458790 OCW458790 NTA458790 NJE458790 MZI458790 MPM458790 MFQ458790 LVU458790 LLY458790 LCC458790 KSG458790 KIK458790 JYO458790 JOS458790 JEW458790 IVA458790 ILE458790 IBI458790 HRM458790 HHQ458790 GXU458790 GNY458790 GEC458790 FUG458790 FKK458790 FAO458790 EQS458790 EGW458790 DXA458790 DNE458790 DDI458790 CTM458790 CJQ458790 BZU458790 BPY458790 BGC458790 AWG458790 AMK458790 ACO458790 SS458790 IW458790 A458790 WVI393254 WLM393254 WBQ393254 VRU393254 VHY393254 UYC393254 UOG393254 UEK393254 TUO393254 TKS393254 TAW393254 SRA393254 SHE393254 RXI393254 RNM393254 RDQ393254 QTU393254 QJY393254 QAC393254 PQG393254 PGK393254 OWO393254 OMS393254 OCW393254 NTA393254 NJE393254 MZI393254 MPM393254 MFQ393254 LVU393254 LLY393254 LCC393254 KSG393254 KIK393254 JYO393254 JOS393254 JEW393254 IVA393254 ILE393254 IBI393254 HRM393254 HHQ393254 GXU393254 GNY393254 GEC393254 FUG393254 FKK393254 FAO393254 EQS393254 EGW393254 DXA393254 DNE393254 DDI393254 CTM393254 CJQ393254 BZU393254 BPY393254 BGC393254 AWG393254 AMK393254 ACO393254 SS393254 IW393254 A393254 WVI327718 WLM327718 WBQ327718 VRU327718 VHY327718 UYC327718 UOG327718 UEK327718 TUO327718 TKS327718 TAW327718 SRA327718 SHE327718 RXI327718 RNM327718 RDQ327718 QTU327718 QJY327718 QAC327718 PQG327718 PGK327718 OWO327718 OMS327718 OCW327718 NTA327718 NJE327718 MZI327718 MPM327718 MFQ327718 LVU327718 LLY327718 LCC327718 KSG327718 KIK327718 JYO327718 JOS327718 JEW327718 IVA327718 ILE327718 IBI327718 HRM327718 HHQ327718 GXU327718 GNY327718 GEC327718 FUG327718 FKK327718 FAO327718 EQS327718 EGW327718 DXA327718 DNE327718 DDI327718 CTM327718 CJQ327718 BZU327718 BPY327718 BGC327718 AWG327718 AMK327718 ACO327718 SS327718 IW327718 A327718 WVI262182 WLM262182 WBQ262182 VRU262182 VHY262182 UYC262182 UOG262182 UEK262182 TUO262182 TKS262182 TAW262182 SRA262182 SHE262182 RXI262182 RNM262182 RDQ262182 QTU262182 QJY262182 QAC262182 PQG262182 PGK262182 OWO262182 OMS262182 OCW262182 NTA262182 NJE262182 MZI262182 MPM262182 MFQ262182 LVU262182 LLY262182 LCC262182 KSG262182 KIK262182 JYO262182 JOS262182 JEW262182 IVA262182 ILE262182 IBI262182 HRM262182 HHQ262182 GXU262182 GNY262182 GEC262182 FUG262182 FKK262182 FAO262182 EQS262182 EGW262182 DXA262182 DNE262182 DDI262182 CTM262182 CJQ262182 BZU262182 BPY262182 BGC262182 AWG262182 AMK262182 ACO262182 SS262182 IW262182 A262182 WVI196646 WLM196646 WBQ196646 VRU196646 VHY196646 UYC196646 UOG196646 UEK196646 TUO196646 TKS196646 TAW196646 SRA196646 SHE196646 RXI196646 RNM196646 RDQ196646 QTU196646 QJY196646 QAC196646 PQG196646 PGK196646 OWO196646 OMS196646 OCW196646 NTA196646 NJE196646 MZI196646 MPM196646 MFQ196646 LVU196646 LLY196646 LCC196646 KSG196646 KIK196646 JYO196646 JOS196646 JEW196646 IVA196646 ILE196646 IBI196646 HRM196646 HHQ196646 GXU196646 GNY196646 GEC196646 FUG196646 FKK196646 FAO196646 EQS196646 EGW196646 DXA196646 DNE196646 DDI196646 CTM196646 CJQ196646 BZU196646 BPY196646 BGC196646 AWG196646 AMK196646 ACO196646 SS196646 IW196646 A196646 WVI131110 WLM131110 WBQ131110 VRU131110 VHY131110 UYC131110 UOG131110 UEK131110 TUO131110 TKS131110 TAW131110 SRA131110 SHE131110 RXI131110 RNM131110 RDQ131110 QTU131110 QJY131110 QAC131110 PQG131110 PGK131110 OWO131110 OMS131110 OCW131110 NTA131110 NJE131110 MZI131110 MPM131110 MFQ131110 LVU131110 LLY131110 LCC131110 KSG131110 KIK131110 JYO131110 JOS131110 JEW131110 IVA131110 ILE131110 IBI131110 HRM131110 HHQ131110 GXU131110 GNY131110 GEC131110 FUG131110 FKK131110 FAO131110 EQS131110 EGW131110 DXA131110 DNE131110 DDI131110 CTM131110 CJQ131110 BZU131110 BPY131110 BGC131110 AWG131110 AMK131110 ACO131110 SS131110 IW131110 A131110 WVI65574 WLM65574 WBQ65574 VRU65574 VHY65574 UYC65574 UOG65574 UEK65574 TUO65574 TKS65574 TAW65574 SRA65574 SHE65574 RXI65574 RNM65574 RDQ65574 QTU65574 QJY65574 QAC65574 PQG65574 PGK65574 OWO65574 OMS65574 OCW65574 NTA65574 NJE65574 MZI65574 MPM65574 MFQ65574 LVU65574 LLY65574 LCC65574 KSG65574 KIK65574 JYO65574 JOS65574 JEW65574 IVA65574 ILE65574 IBI65574 HRM65574 HHQ65574 GXU65574 GNY65574 GEC65574 FUG65574 FKK65574 FAO65574 EQS65574 EGW65574 DXA65574 DNE65574 DDI65574 CTM65574 CJQ65574 BZU65574 BPY65574 BGC65574 AWG65574 AMK65574 ACO65574 SS65574 IW65574 A65574 WVI38 WLM38 WBQ38 VRU38 VHY38 UYC38 UOG38 UEK38 TUO38 TKS38 TAW38 SRA38 SHE38 RXI38 RNM38 RDQ38 QTU38 QJY38 QAC38 PQG38 PGK38 OWO38 OMS38 OCW38 NTA38 NJE38 MZI38 MPM38 MFQ38 LVU38 LLY38 LCC38 KSG38 KIK38 JYO38 JOS38 JEW38 IVA38 ILE38 IBI38 HRM38 HHQ38 GXU38 GNY38 GEC38 FUG38 FKK38 FAO38 EQS38 EGW38 DXA38 DNE38 DDI38 CTM38 CJQ38 BZU38 BPY38 BGC38 AWG38 AMK38 ACO38 SS38 IW38 A38 WVI983076 WLM983076 WBQ983076 VRU983076 VHY983076 UYC983076 UOG983076 UEK983076 TUO983076 TKS983076 TAW983076 SRA983076 SHE983076 RXI983076 RNM983076 RDQ983076 QTU983076 QJY983076 QAC983076 PQG983076 PGK983076 OWO983076 OMS983076 OCW983076 NTA983076 NJE983076 MZI983076 MPM983076 MFQ983076 LVU983076 LLY983076 LCC983076 KSG983076 KIK983076 JYO983076 JOS983076 JEW983076 IVA983076 ILE983076 IBI983076 HRM983076 HHQ983076 GXU983076 GNY983076 GEC983076 FUG983076 FKK983076 FAO983076 EQS983076 EGW983076 DXA983076 DNE983076 DDI983076 CTM983076 CJQ983076 BZU983076 BPY983076 BGC983076 AWG983076 AMK983076 ACO983076 SS983076 IW983076 A983076 WVI917540 WLM917540 WBQ917540 VRU917540 VHY917540 UYC917540 UOG917540 UEK917540 TUO917540 TKS917540 TAW917540 SRA917540 SHE917540 RXI917540 RNM917540 RDQ917540 QTU917540 QJY917540 QAC917540 PQG917540 PGK917540 OWO917540 OMS917540 OCW917540 NTA917540 NJE917540 MZI917540 MPM917540 MFQ917540 LVU917540 LLY917540 LCC917540 KSG917540 KIK917540 JYO917540 JOS917540 JEW917540 IVA917540 ILE917540 IBI917540 HRM917540 HHQ917540 GXU917540 GNY917540 GEC917540 FUG917540 FKK917540 FAO917540 EQS917540 EGW917540 DXA917540 DNE917540 DDI917540 CTM917540 CJQ917540 BZU917540 BPY917540 BGC917540 AWG917540 AMK917540 ACO917540 SS917540 IW917540 A917540 WVI852004 WLM852004 WBQ852004 VRU852004 VHY852004 UYC852004 UOG852004 UEK852004 TUO852004 TKS852004 TAW852004 SRA852004 SHE852004 RXI852004 RNM852004 RDQ852004 QTU852004 QJY852004 QAC852004 PQG852004 PGK852004 OWO852004 OMS852004 OCW852004 NTA852004 NJE852004 MZI852004 MPM852004 MFQ852004 LVU852004 LLY852004 LCC852004 KSG852004 KIK852004 JYO852004 JOS852004 JEW852004 IVA852004 ILE852004 IBI852004 HRM852004 HHQ852004 GXU852004 GNY852004 GEC852004 FUG852004 FKK852004 FAO852004 EQS852004 EGW852004 DXA852004 DNE852004 DDI852004 CTM852004 CJQ852004 BZU852004 BPY852004 BGC852004 AWG852004 AMK852004 ACO852004 SS852004 IW852004 A852004 WVI786468 WLM786468 WBQ786468 VRU786468 VHY786468 UYC786468 UOG786468 UEK786468 TUO786468 TKS786468 TAW786468 SRA786468 SHE786468 RXI786468 RNM786468 RDQ786468 QTU786468 QJY786468 QAC786468 PQG786468 PGK786468 OWO786468 OMS786468 OCW786468 NTA786468 NJE786468 MZI786468 MPM786468 MFQ786468 LVU786468 LLY786468 LCC786468 KSG786468 KIK786468 JYO786468 JOS786468 JEW786468 IVA786468 ILE786468 IBI786468 HRM786468 HHQ786468 GXU786468 GNY786468 GEC786468 FUG786468 FKK786468 FAO786468 EQS786468 EGW786468 DXA786468 DNE786468 DDI786468 CTM786468 CJQ786468 BZU786468 BPY786468 BGC786468 AWG786468 AMK786468 ACO786468 SS786468 IW786468 A786468 WVI720932 WLM720932 WBQ720932 VRU720932 VHY720932 UYC720932 UOG720932 UEK720932 TUO720932 TKS720932 TAW720932 SRA720932 SHE720932 RXI720932 RNM720932 RDQ720932 QTU720932 QJY720932 QAC720932 PQG720932 PGK720932 OWO720932 OMS720932 OCW720932 NTA720932 NJE720932 MZI720932 MPM720932 MFQ720932 LVU720932 LLY720932 LCC720932 KSG720932 KIK720932 JYO720932 JOS720932 JEW720932 IVA720932 ILE720932 IBI720932 HRM720932 HHQ720932 GXU720932 GNY720932 GEC720932 FUG720932 FKK720932 FAO720932 EQS720932 EGW720932 DXA720932 DNE720932 DDI720932 CTM720932 CJQ720932 BZU720932 BPY720932 BGC720932 AWG720932 AMK720932 ACO720932 SS720932 IW720932 A720932 WVI655396 WLM655396 WBQ655396 VRU655396 VHY655396 UYC655396 UOG655396 UEK655396 TUO655396 TKS655396 TAW655396 SRA655396 SHE655396 RXI655396 RNM655396 RDQ655396 QTU655396 QJY655396 QAC655396 PQG655396 PGK655396 OWO655396 OMS655396 OCW655396 NTA655396 NJE655396 MZI655396 MPM655396 MFQ655396 LVU655396 LLY655396 LCC655396 KSG655396 KIK655396 JYO655396 JOS655396 JEW655396 IVA655396 ILE655396 IBI655396 HRM655396 HHQ655396 GXU655396 GNY655396 GEC655396 FUG655396 FKK655396 FAO655396 EQS655396 EGW655396 DXA655396 DNE655396 DDI655396 CTM655396 CJQ655396 BZU655396 BPY655396 BGC655396 AWG655396 AMK655396 ACO655396 SS655396 IW655396 A655396 WVI589860 WLM589860 WBQ589860 VRU589860 VHY589860 UYC589860 UOG589860 UEK589860 TUO589860 TKS589860 TAW589860 SRA589860 SHE589860 RXI589860 RNM589860 RDQ589860 QTU589860 QJY589860 QAC589860 PQG589860 PGK589860 OWO589860 OMS589860 OCW589860 NTA589860 NJE589860 MZI589860 MPM589860 MFQ589860 LVU589860 LLY589860 LCC589860 KSG589860 KIK589860 JYO589860 JOS589860 JEW589860 IVA589860 ILE589860 IBI589860 HRM589860 HHQ589860 GXU589860 GNY589860 GEC589860 FUG589860 FKK589860 FAO589860 EQS589860 EGW589860 DXA589860 DNE589860 DDI589860 CTM589860 CJQ589860 BZU589860 BPY589860 BGC589860 AWG589860 AMK589860 ACO589860 SS589860 IW589860 A589860 WVI524324 WLM524324 WBQ524324 VRU524324 VHY524324 UYC524324 UOG524324 UEK524324 TUO524324 TKS524324 TAW524324 SRA524324 SHE524324 RXI524324 RNM524324 RDQ524324 QTU524324 QJY524324 QAC524324 PQG524324 PGK524324 OWO524324 OMS524324 OCW524324 NTA524324 NJE524324 MZI524324 MPM524324 MFQ524324 LVU524324 LLY524324 LCC524324 KSG524324 KIK524324 JYO524324 JOS524324 JEW524324 IVA524324 ILE524324 IBI524324 HRM524324 HHQ524324 GXU524324 GNY524324 GEC524324 FUG524324 FKK524324 FAO524324 EQS524324 EGW524324 DXA524324 DNE524324 DDI524324 CTM524324 CJQ524324 BZU524324 BPY524324 BGC524324 AWG524324 AMK524324 ACO524324 SS524324 IW524324 A524324 WVI458788 WLM458788 WBQ458788 VRU458788 VHY458788 UYC458788 UOG458788 UEK458788 TUO458788 TKS458788 TAW458788 SRA458788 SHE458788 RXI458788 RNM458788 RDQ458788 QTU458788 QJY458788 QAC458788 PQG458788 PGK458788 OWO458788 OMS458788 OCW458788 NTA458788 NJE458788 MZI458788 MPM458788 MFQ458788 LVU458788 LLY458788 LCC458788 KSG458788 KIK458788 JYO458788 JOS458788 JEW458788 IVA458788 ILE458788 IBI458788 HRM458788 HHQ458788 GXU458788 GNY458788 GEC458788 FUG458788 FKK458788 FAO458788 EQS458788 EGW458788 DXA458788 DNE458788 DDI458788 CTM458788 CJQ458788 BZU458788 BPY458788 BGC458788 AWG458788 AMK458788 ACO458788 SS458788 IW458788 A458788 WVI393252 WLM393252 WBQ393252 VRU393252 VHY393252 UYC393252 UOG393252 UEK393252 TUO393252 TKS393252 TAW393252 SRA393252 SHE393252 RXI393252 RNM393252 RDQ393252 QTU393252 QJY393252 QAC393252 PQG393252 PGK393252 OWO393252 OMS393252 OCW393252 NTA393252 NJE393252 MZI393252 MPM393252 MFQ393252 LVU393252 LLY393252 LCC393252 KSG393252 KIK393252 JYO393252 JOS393252 JEW393252 IVA393252 ILE393252 IBI393252 HRM393252 HHQ393252 GXU393252 GNY393252 GEC393252 FUG393252 FKK393252 FAO393252 EQS393252 EGW393252 DXA393252 DNE393252 DDI393252 CTM393252 CJQ393252 BZU393252 BPY393252 BGC393252 AWG393252 AMK393252 ACO393252 SS393252 IW393252 A393252 WVI327716 WLM327716 WBQ327716 VRU327716 VHY327716 UYC327716 UOG327716 UEK327716 TUO327716 TKS327716 TAW327716 SRA327716 SHE327716 RXI327716 RNM327716 RDQ327716 QTU327716 QJY327716 QAC327716 PQG327716 PGK327716 OWO327716 OMS327716 OCW327716 NTA327716 NJE327716 MZI327716 MPM327716 MFQ327716 LVU327716 LLY327716 LCC327716 KSG327716 KIK327716 JYO327716 JOS327716 JEW327716 IVA327716 ILE327716 IBI327716 HRM327716 HHQ327716 GXU327716 GNY327716 GEC327716 FUG327716 FKK327716 FAO327716 EQS327716 EGW327716 DXA327716 DNE327716 DDI327716 CTM327716 CJQ327716 BZU327716 BPY327716 BGC327716 AWG327716 AMK327716 ACO327716 SS327716 IW327716 A327716 WVI262180 WLM262180 WBQ262180 VRU262180 VHY262180 UYC262180 UOG262180 UEK262180 TUO262180 TKS262180 TAW262180 SRA262180 SHE262180 RXI262180 RNM262180 RDQ262180 QTU262180 QJY262180 QAC262180 PQG262180 PGK262180 OWO262180 OMS262180 OCW262180 NTA262180 NJE262180 MZI262180 MPM262180 MFQ262180 LVU262180 LLY262180 LCC262180 KSG262180 KIK262180 JYO262180 JOS262180 JEW262180 IVA262180 ILE262180 IBI262180 HRM262180 HHQ262180 GXU262180 GNY262180 GEC262180 FUG262180 FKK262180 FAO262180 EQS262180 EGW262180 DXA262180 DNE262180 DDI262180 CTM262180 CJQ262180 BZU262180 BPY262180 BGC262180 AWG262180 AMK262180 ACO262180 SS262180 IW262180 A262180 WVI196644 WLM196644 WBQ196644 VRU196644 VHY196644 UYC196644 UOG196644 UEK196644 TUO196644 TKS196644 TAW196644 SRA196644 SHE196644 RXI196644 RNM196644 RDQ196644 QTU196644 QJY196644 QAC196644 PQG196644 PGK196644 OWO196644 OMS196644 OCW196644 NTA196644 NJE196644 MZI196644 MPM196644 MFQ196644 LVU196644 LLY196644 LCC196644 KSG196644 KIK196644 JYO196644 JOS196644 JEW196644 IVA196644 ILE196644 IBI196644 HRM196644 HHQ196644 GXU196644 GNY196644 GEC196644 FUG196644 FKK196644 FAO196644 EQS196644 EGW196644 DXA196644 DNE196644 DDI196644 CTM196644 CJQ196644 BZU196644 BPY196644 BGC196644 AWG196644 AMK196644 ACO196644 SS196644 IW196644 A196644 WVI131108 WLM131108 WBQ131108 VRU131108 VHY131108 UYC131108 UOG131108 UEK131108 TUO131108 TKS131108 TAW131108 SRA131108 SHE131108 RXI131108 RNM131108 RDQ131108 QTU131108 QJY131108 QAC131108 PQG131108 PGK131108 OWO131108 OMS131108 OCW131108 NTA131108 NJE131108 MZI131108 MPM131108 MFQ131108 LVU131108 LLY131108 LCC131108 KSG131108 KIK131108 JYO131108 JOS131108 JEW131108 IVA131108 ILE131108 IBI131108 HRM131108 HHQ131108 GXU131108 GNY131108 GEC131108 FUG131108 FKK131108 FAO131108 EQS131108 EGW131108 DXA131108 DNE131108 DDI131108 CTM131108 CJQ131108 BZU131108 BPY131108 BGC131108 AWG131108 AMK131108 ACO131108 SS131108 IW131108 A131108 WVI65572 WLM65572 WBQ65572 VRU65572 VHY65572 UYC65572 UOG65572 UEK65572 TUO65572 TKS65572 TAW65572 SRA65572 SHE65572 RXI65572 RNM65572 RDQ65572 QTU65572 QJY65572 QAC65572 PQG65572 PGK65572 OWO65572 OMS65572 OCW65572 NTA65572 NJE65572 MZI65572 MPM65572 MFQ65572 LVU65572 LLY65572 LCC65572 KSG65572 KIK65572 JYO65572 JOS65572 JEW65572 IVA65572 ILE65572 IBI65572 HRM65572 HHQ65572 GXU65572 GNY65572 GEC65572 FUG65572 FKK65572 FAO65572 EQS65572 EGW65572 DXA65572 DNE65572 DDI65572 CTM65572 CJQ65572 BZU65572 BPY65572 BGC65572 AWG65572 AMK65572 ACO65572 SS65572 IW65572 A65572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IW36 A36 WVI983074 WLM983074 WBQ983074 VRU983074 VHY983074 UYC983074 UOG983074 UEK983074 TUO983074 TKS983074 TAW983074 SRA983074 SHE983074 RXI983074 RNM983074 RDQ983074 QTU983074 QJY983074 QAC983074 PQG983074 PGK983074 OWO983074 OMS983074 OCW983074 NTA983074 NJE983074 MZI983074 MPM983074 MFQ983074 LVU983074 LLY983074 LCC983074 KSG983074 KIK983074 JYO983074 JOS983074 JEW983074 IVA983074 ILE983074 IBI983074 HRM983074 HHQ983074 GXU983074 GNY983074 GEC983074 FUG983074 FKK983074 FAO983074 EQS983074 EGW983074 DXA983074 DNE983074 DDI983074 CTM983074 CJQ983074 BZU983074 BPY983074 BGC983074 AWG983074 AMK983074 ACO983074 SS983074 IW983074 A983074 WVI917538 WLM917538 WBQ917538 VRU917538 VHY917538 UYC917538 UOG917538 UEK917538 TUO917538 TKS917538 TAW917538 SRA917538 SHE917538 RXI917538 RNM917538 RDQ917538 QTU917538 QJY917538 QAC917538 PQG917538 PGK917538 OWO917538 OMS917538 OCW917538 NTA917538 NJE917538 MZI917538 MPM917538 MFQ917538 LVU917538 LLY917538 LCC917538 KSG917538 KIK917538 JYO917538 JOS917538 JEW917538 IVA917538 ILE917538 IBI917538 HRM917538 HHQ917538 GXU917538 GNY917538 GEC917538 FUG917538 FKK917538 FAO917538 EQS917538 EGW917538 DXA917538 DNE917538 DDI917538 CTM917538 CJQ917538 BZU917538 BPY917538 BGC917538 AWG917538 AMK917538 ACO917538 SS917538 IW917538 A917538 WVI852002 WLM852002 WBQ852002 VRU852002 VHY852002 UYC852002 UOG852002 UEK852002 TUO852002 TKS852002 TAW852002 SRA852002 SHE852002 RXI852002 RNM852002 RDQ852002 QTU852002 QJY852002 QAC852002 PQG852002 PGK852002 OWO852002 OMS852002 OCW852002 NTA852002 NJE852002 MZI852002 MPM852002 MFQ852002 LVU852002 LLY852002 LCC852002 KSG852002 KIK852002 JYO852002 JOS852002 JEW852002 IVA852002 ILE852002 IBI852002 HRM852002 HHQ852002 GXU852002 GNY852002 GEC852002 FUG852002 FKK852002 FAO852002 EQS852002 EGW852002 DXA852002 DNE852002 DDI852002 CTM852002 CJQ852002 BZU852002 BPY852002 BGC852002 AWG852002 AMK852002 ACO852002 SS852002 IW852002 A852002 WVI786466 WLM786466 WBQ786466 VRU786466 VHY786466 UYC786466 UOG786466 UEK786466 TUO786466 TKS786466 TAW786466 SRA786466 SHE786466 RXI786466 RNM786466 RDQ786466 QTU786466 QJY786466 QAC786466 PQG786466 PGK786466 OWO786466 OMS786466 OCW786466 NTA786466 NJE786466 MZI786466 MPM786466 MFQ786466 LVU786466 LLY786466 LCC786466 KSG786466 KIK786466 JYO786466 JOS786466 JEW786466 IVA786466 ILE786466 IBI786466 HRM786466 HHQ786466 GXU786466 GNY786466 GEC786466 FUG786466 FKK786466 FAO786466 EQS786466 EGW786466 DXA786466 DNE786466 DDI786466 CTM786466 CJQ786466 BZU786466 BPY786466 BGC786466 AWG786466 AMK786466 ACO786466 SS786466 IW786466 A786466 WVI720930 WLM720930 WBQ720930 VRU720930 VHY720930 UYC720930 UOG720930 UEK720930 TUO720930 TKS720930 TAW720930 SRA720930 SHE720930 RXI720930 RNM720930 RDQ720930 QTU720930 QJY720930 QAC720930 PQG720930 PGK720930 OWO720930 OMS720930 OCW720930 NTA720930 NJE720930 MZI720930 MPM720930 MFQ720930 LVU720930 LLY720930 LCC720930 KSG720930 KIK720930 JYO720930 JOS720930 JEW720930 IVA720930 ILE720930 IBI720930 HRM720930 HHQ720930 GXU720930 GNY720930 GEC720930 FUG720930 FKK720930 FAO720930 EQS720930 EGW720930 DXA720930 DNE720930 DDI720930 CTM720930 CJQ720930 BZU720930 BPY720930 BGC720930 AWG720930 AMK720930 ACO720930 SS720930 IW720930 A720930 WVI655394 WLM655394 WBQ655394 VRU655394 VHY655394 UYC655394 UOG655394 UEK655394 TUO655394 TKS655394 TAW655394 SRA655394 SHE655394 RXI655394 RNM655394 RDQ655394 QTU655394 QJY655394 QAC655394 PQG655394 PGK655394 OWO655394 OMS655394 OCW655394 NTA655394 NJE655394 MZI655394 MPM655394 MFQ655394 LVU655394 LLY655394 LCC655394 KSG655394 KIK655394 JYO655394 JOS655394 JEW655394 IVA655394 ILE655394 IBI655394 HRM655394 HHQ655394 GXU655394 GNY655394 GEC655394 FUG655394 FKK655394 FAO655394 EQS655394 EGW655394 DXA655394 DNE655394 DDI655394 CTM655394 CJQ655394 BZU655394 BPY655394 BGC655394 AWG655394 AMK655394 ACO655394 SS655394 IW655394 A655394 WVI589858 WLM589858 WBQ589858 VRU589858 VHY589858 UYC589858 UOG589858 UEK589858 TUO589858 TKS589858 TAW589858 SRA589858 SHE589858 RXI589858 RNM589858 RDQ589858 QTU589858 QJY589858 QAC589858 PQG589858 PGK589858 OWO589858 OMS589858 OCW589858 NTA589858 NJE589858 MZI589858 MPM589858 MFQ589858 LVU589858 LLY589858 LCC589858 KSG589858 KIK589858 JYO589858 JOS589858 JEW589858 IVA589858 ILE589858 IBI589858 HRM589858 HHQ589858 GXU589858 GNY589858 GEC589858 FUG589858 FKK589858 FAO589858 EQS589858 EGW589858 DXA589858 DNE589858 DDI589858 CTM589858 CJQ589858 BZU589858 BPY589858 BGC589858 AWG589858 AMK589858 ACO589858 SS589858 IW589858 A589858 WVI524322 WLM524322 WBQ524322 VRU524322 VHY524322 UYC524322 UOG524322 UEK524322 TUO524322 TKS524322 TAW524322 SRA524322 SHE524322 RXI524322 RNM524322 RDQ524322 QTU524322 QJY524322 QAC524322 PQG524322 PGK524322 OWO524322 OMS524322 OCW524322 NTA524322 NJE524322 MZI524322 MPM524322 MFQ524322 LVU524322 LLY524322 LCC524322 KSG524322 KIK524322 JYO524322 JOS524322 JEW524322 IVA524322 ILE524322 IBI524322 HRM524322 HHQ524322 GXU524322 GNY524322 GEC524322 FUG524322 FKK524322 FAO524322 EQS524322 EGW524322 DXA524322 DNE524322 DDI524322 CTM524322 CJQ524322 BZU524322 BPY524322 BGC524322 AWG524322 AMK524322 ACO524322 SS524322 IW524322 A524322 WVI458786 WLM458786 WBQ458786 VRU458786 VHY458786 UYC458786 UOG458786 UEK458786 TUO458786 TKS458786 TAW458786 SRA458786 SHE458786 RXI458786 RNM458786 RDQ458786 QTU458786 QJY458786 QAC458786 PQG458786 PGK458786 OWO458786 OMS458786 OCW458786 NTA458786 NJE458786 MZI458786 MPM458786 MFQ458786 LVU458786 LLY458786 LCC458786 KSG458786 KIK458786 JYO458786 JOS458786 JEW458786 IVA458786 ILE458786 IBI458786 HRM458786 HHQ458786 GXU458786 GNY458786 GEC458786 FUG458786 FKK458786 FAO458786 EQS458786 EGW458786 DXA458786 DNE458786 DDI458786 CTM458786 CJQ458786 BZU458786 BPY458786 BGC458786 AWG458786 AMK458786 ACO458786 SS458786 IW458786 A458786 WVI393250 WLM393250 WBQ393250 VRU393250 VHY393250 UYC393250 UOG393250 UEK393250 TUO393250 TKS393250 TAW393250 SRA393250 SHE393250 RXI393250 RNM393250 RDQ393250 QTU393250 QJY393250 QAC393250 PQG393250 PGK393250 OWO393250 OMS393250 OCW393250 NTA393250 NJE393250 MZI393250 MPM393250 MFQ393250 LVU393250 LLY393250 LCC393250 KSG393250 KIK393250 JYO393250 JOS393250 JEW393250 IVA393250 ILE393250 IBI393250 HRM393250 HHQ393250 GXU393250 GNY393250 GEC393250 FUG393250 FKK393250 FAO393250 EQS393250 EGW393250 DXA393250 DNE393250 DDI393250 CTM393250 CJQ393250 BZU393250 BPY393250 BGC393250 AWG393250 AMK393250 ACO393250 SS393250 IW393250 A393250 WVI327714 WLM327714 WBQ327714 VRU327714 VHY327714 UYC327714 UOG327714 UEK327714 TUO327714 TKS327714 TAW327714 SRA327714 SHE327714 RXI327714 RNM327714 RDQ327714 QTU327714 QJY327714 QAC327714 PQG327714 PGK327714 OWO327714 OMS327714 OCW327714 NTA327714 NJE327714 MZI327714 MPM327714 MFQ327714 LVU327714 LLY327714 LCC327714 KSG327714 KIK327714 JYO327714 JOS327714 JEW327714 IVA327714 ILE327714 IBI327714 HRM327714 HHQ327714 GXU327714 GNY327714 GEC327714 FUG327714 FKK327714 FAO327714 EQS327714 EGW327714 DXA327714 DNE327714 DDI327714 CTM327714 CJQ327714 BZU327714 BPY327714 BGC327714 AWG327714 AMK327714 ACO327714 SS327714 IW327714 A327714 WVI262178 WLM262178 WBQ262178 VRU262178 VHY262178 UYC262178 UOG262178 UEK262178 TUO262178 TKS262178 TAW262178 SRA262178 SHE262178 RXI262178 RNM262178 RDQ262178 QTU262178 QJY262178 QAC262178 PQG262178 PGK262178 OWO262178 OMS262178 OCW262178 NTA262178 NJE262178 MZI262178 MPM262178 MFQ262178 LVU262178 LLY262178 LCC262178 KSG262178 KIK262178 JYO262178 JOS262178 JEW262178 IVA262178 ILE262178 IBI262178 HRM262178 HHQ262178 GXU262178 GNY262178 GEC262178 FUG262178 FKK262178 FAO262178 EQS262178 EGW262178 DXA262178 DNE262178 DDI262178 CTM262178 CJQ262178 BZU262178 BPY262178 BGC262178 AWG262178 AMK262178 ACO262178 SS262178 IW262178 A262178 WVI196642 WLM196642 WBQ196642 VRU196642 VHY196642 UYC196642 UOG196642 UEK196642 TUO196642 TKS196642 TAW196642 SRA196642 SHE196642 RXI196642 RNM196642 RDQ196642 QTU196642 QJY196642 QAC196642 PQG196642 PGK196642 OWO196642 OMS196642 OCW196642 NTA196642 NJE196642 MZI196642 MPM196642 MFQ196642 LVU196642 LLY196642 LCC196642 KSG196642 KIK196642 JYO196642 JOS196642 JEW196642 IVA196642 ILE196642 IBI196642 HRM196642 HHQ196642 GXU196642 GNY196642 GEC196642 FUG196642 FKK196642 FAO196642 EQS196642 EGW196642 DXA196642 DNE196642 DDI196642 CTM196642 CJQ196642 BZU196642 BPY196642 BGC196642 AWG196642 AMK196642 ACO196642 SS196642 IW196642 A196642 WVI131106 WLM131106 WBQ131106 VRU131106 VHY131106 UYC131106 UOG131106 UEK131106 TUO131106 TKS131106 TAW131106 SRA131106 SHE131106 RXI131106 RNM131106 RDQ131106 QTU131106 QJY131106 QAC131106 PQG131106 PGK131106 OWO131106 OMS131106 OCW131106 NTA131106 NJE131106 MZI131106 MPM131106 MFQ131106 LVU131106 LLY131106 LCC131106 KSG131106 KIK131106 JYO131106 JOS131106 JEW131106 IVA131106 ILE131106 IBI131106 HRM131106 HHQ131106 GXU131106 GNY131106 GEC131106 FUG131106 FKK131106 FAO131106 EQS131106 EGW131106 DXA131106 DNE131106 DDI131106 CTM131106 CJQ131106 BZU131106 BPY131106 BGC131106 AWG131106 AMK131106 ACO131106 SS131106 IW131106 A131106 WVI65570 WLM65570 WBQ65570 VRU65570 VHY65570 UYC65570 UOG65570 UEK65570 TUO65570 TKS65570 TAW65570 SRA65570 SHE65570 RXI65570 RNM65570 RDQ65570 QTU65570 QJY65570 QAC65570 PQG65570 PGK65570 OWO65570 OMS65570 OCW65570 NTA65570 NJE65570 MZI65570 MPM65570 MFQ65570 LVU65570 LLY65570 LCC65570 KSG65570 KIK65570 JYO65570 JOS65570 JEW65570 IVA65570 ILE65570 IBI65570 HRM65570 HHQ65570 GXU65570 GNY65570 GEC65570 FUG65570 FKK65570 FAO65570 EQS65570 EGW65570 DXA65570 DNE65570 DDI65570 CTM65570 CJQ65570 BZU65570 BPY65570 BGC65570 AWG65570 AMK65570 ACO65570 SS65570 IW65570 A65570 WVI34 WLM34 WBQ34 VRU34 VHY34 UYC34 UOG34 UEK34 TUO34 TKS34 TAW34 SRA34 SHE34 RXI34 RNM34 RDQ34 QTU34 QJY34 QAC34 PQG34 PGK34 OWO34 OMS34 OCW34 NTA34 NJE34 MZI34 MPM34 MFQ34 LVU34 LLY34 LCC34 KSG34 KIK34 JYO34 JOS34 JEW34 IVA34 ILE34 IBI34 HRM34 HHQ34 GXU34 GNY34 GEC34 FUG34 FKK34 FAO34 EQS34 EGW34 DXA34 DNE34 DDI34 CTM34 CJQ34 BZU34 BPY34 BGC34 AWG34 AMK34 ACO34 SS34 IW34 A34 WVI983072 WLM983072 WBQ983072 VRU983072 VHY983072 UYC983072 UOG983072 UEK983072 TUO983072 TKS983072 TAW983072 SRA983072 SHE983072 RXI983072 RNM983072 RDQ983072 QTU983072 QJY983072 QAC983072 PQG983072 PGK983072 OWO983072 OMS983072 OCW983072 NTA983072 NJE983072 MZI983072 MPM983072 MFQ983072 LVU983072 LLY983072 LCC983072 KSG983072 KIK983072 JYO983072 JOS983072 JEW983072 IVA983072 ILE983072 IBI983072 HRM983072 HHQ983072 GXU983072 GNY983072 GEC983072 FUG983072 FKK983072 FAO983072 EQS983072 EGW983072 DXA983072 DNE983072 DDI983072 CTM983072 CJQ983072 BZU983072 BPY983072 BGC983072 AWG983072 AMK983072 ACO983072 SS983072 IW983072 A983072 WVI917536 WLM917536 WBQ917536 VRU917536 VHY917536 UYC917536 UOG917536 UEK917536 TUO917536 TKS917536 TAW917536 SRA917536 SHE917536 RXI917536 RNM917536 RDQ917536 QTU917536 QJY917536 QAC917536 PQG917536 PGK917536 OWO917536 OMS917536 OCW917536 NTA917536 NJE917536 MZI917536 MPM917536 MFQ917536 LVU917536 LLY917536 LCC917536 KSG917536 KIK917536 JYO917536 JOS917536 JEW917536 IVA917536 ILE917536 IBI917536 HRM917536 HHQ917536 GXU917536 GNY917536 GEC917536 FUG917536 FKK917536 FAO917536 EQS917536 EGW917536 DXA917536 DNE917536 DDI917536 CTM917536 CJQ917536 BZU917536 BPY917536 BGC917536 AWG917536 AMK917536 ACO917536 SS917536 IW917536 A917536 WVI852000 WLM852000 WBQ852000 VRU852000 VHY852000 UYC852000 UOG852000 UEK852000 TUO852000 TKS852000 TAW852000 SRA852000 SHE852000 RXI852000 RNM852000 RDQ852000 QTU852000 QJY852000 QAC852000 PQG852000 PGK852000 OWO852000 OMS852000 OCW852000 NTA852000 NJE852000 MZI852000 MPM852000 MFQ852000 LVU852000 LLY852000 LCC852000 KSG852000 KIK852000 JYO852000 JOS852000 JEW852000 IVA852000 ILE852000 IBI852000 HRM852000 HHQ852000 GXU852000 GNY852000 GEC852000 FUG852000 FKK852000 FAO852000 EQS852000 EGW852000 DXA852000 DNE852000 DDI852000 CTM852000 CJQ852000 BZU852000 BPY852000 BGC852000 AWG852000 AMK852000 ACO852000 SS852000 IW852000 A852000 WVI786464 WLM786464 WBQ786464 VRU786464 VHY786464 UYC786464 UOG786464 UEK786464 TUO786464 TKS786464 TAW786464 SRA786464 SHE786464 RXI786464 RNM786464 RDQ786464 QTU786464 QJY786464 QAC786464 PQG786464 PGK786464 OWO786464 OMS786464 OCW786464 NTA786464 NJE786464 MZI786464 MPM786464 MFQ786464 LVU786464 LLY786464 LCC786464 KSG786464 KIK786464 JYO786464 JOS786464 JEW786464 IVA786464 ILE786464 IBI786464 HRM786464 HHQ786464 GXU786464 GNY786464 GEC786464 FUG786464 FKK786464 FAO786464 EQS786464 EGW786464 DXA786464 DNE786464 DDI786464 CTM786464 CJQ786464 BZU786464 BPY786464 BGC786464 AWG786464 AMK786464 ACO786464 SS786464 IW786464 A786464 WVI720928 WLM720928 WBQ720928 VRU720928 VHY720928 UYC720928 UOG720928 UEK720928 TUO720928 TKS720928 TAW720928 SRA720928 SHE720928 RXI720928 RNM720928 RDQ720928 QTU720928 QJY720928 QAC720928 PQG720928 PGK720928 OWO720928 OMS720928 OCW720928 NTA720928 NJE720928 MZI720928 MPM720928 MFQ720928 LVU720928 LLY720928 LCC720928 KSG720928 KIK720928 JYO720928 JOS720928 JEW720928 IVA720928 ILE720928 IBI720928 HRM720928 HHQ720928 GXU720928 GNY720928 GEC720928 FUG720928 FKK720928 FAO720928 EQS720928 EGW720928 DXA720928 DNE720928 DDI720928 CTM720928 CJQ720928 BZU720928 BPY720928 BGC720928 AWG720928 AMK720928 ACO720928 SS720928 IW720928 A720928 WVI655392 WLM655392 WBQ655392 VRU655392 VHY655392 UYC655392 UOG655392 UEK655392 TUO655392 TKS655392 TAW655392 SRA655392 SHE655392 RXI655392 RNM655392 RDQ655392 QTU655392 QJY655392 QAC655392 PQG655392 PGK655392 OWO655392 OMS655392 OCW655392 NTA655392 NJE655392 MZI655392 MPM655392 MFQ655392 LVU655392 LLY655392 LCC655392 KSG655392 KIK655392 JYO655392 JOS655392 JEW655392 IVA655392 ILE655392 IBI655392 HRM655392 HHQ655392 GXU655392 GNY655392 GEC655392 FUG655392 FKK655392 FAO655392 EQS655392 EGW655392 DXA655392 DNE655392 DDI655392 CTM655392 CJQ655392 BZU655392 BPY655392 BGC655392 AWG655392 AMK655392 ACO655392 SS655392 IW655392 A655392 WVI589856 WLM589856 WBQ589856 VRU589856 VHY589856 UYC589856 UOG589856 UEK589856 TUO589856 TKS589856 TAW589856 SRA589856 SHE589856 RXI589856 RNM589856 RDQ589856 QTU589856 QJY589856 QAC589856 PQG589856 PGK589856 OWO589856 OMS589856 OCW589856 NTA589856 NJE589856 MZI589856 MPM589856 MFQ589856 LVU589856 LLY589856 LCC589856 KSG589856 KIK589856 JYO589856 JOS589856 JEW589856 IVA589856 ILE589856 IBI589856 HRM589856 HHQ589856 GXU589856 GNY589856 GEC589856 FUG589856 FKK589856 FAO589856 EQS589856 EGW589856 DXA589856 DNE589856 DDI589856 CTM589856 CJQ589856 BZU589856 BPY589856 BGC589856 AWG589856 AMK589856 ACO589856 SS589856 IW589856 A589856 WVI524320 WLM524320 WBQ524320 VRU524320 VHY524320 UYC524320 UOG524320 UEK524320 TUO524320 TKS524320 TAW524320 SRA524320 SHE524320 RXI524320 RNM524320 RDQ524320 QTU524320 QJY524320 QAC524320 PQG524320 PGK524320 OWO524320 OMS524320 OCW524320 NTA524320 NJE524320 MZI524320 MPM524320 MFQ524320 LVU524320 LLY524320 LCC524320 KSG524320 KIK524320 JYO524320 JOS524320 JEW524320 IVA524320 ILE524320 IBI524320 HRM524320 HHQ524320 GXU524320 GNY524320 GEC524320 FUG524320 FKK524320 FAO524320 EQS524320 EGW524320 DXA524320 DNE524320 DDI524320 CTM524320 CJQ524320 BZU524320 BPY524320 BGC524320 AWG524320 AMK524320 ACO524320 SS524320 IW524320 A524320 WVI458784 WLM458784 WBQ458784 VRU458784 VHY458784 UYC458784 UOG458784 UEK458784 TUO458784 TKS458784 TAW458784 SRA458784 SHE458784 RXI458784 RNM458784 RDQ458784 QTU458784 QJY458784 QAC458784 PQG458784 PGK458784 OWO458784 OMS458784 OCW458784 NTA458784 NJE458784 MZI458784 MPM458784 MFQ458784 LVU458784 LLY458784 LCC458784 KSG458784 KIK458784 JYO458784 JOS458784 JEW458784 IVA458784 ILE458784 IBI458784 HRM458784 HHQ458784 GXU458784 GNY458784 GEC458784 FUG458784 FKK458784 FAO458784 EQS458784 EGW458784 DXA458784 DNE458784 DDI458784 CTM458784 CJQ458784 BZU458784 BPY458784 BGC458784 AWG458784 AMK458784 ACO458784 SS458784 IW458784 A458784 WVI393248 WLM393248 WBQ393248 VRU393248 VHY393248 UYC393248 UOG393248 UEK393248 TUO393248 TKS393248 TAW393248 SRA393248 SHE393248 RXI393248 RNM393248 RDQ393248 QTU393248 QJY393248 QAC393248 PQG393248 PGK393248 OWO393248 OMS393248 OCW393248 NTA393248 NJE393248 MZI393248 MPM393248 MFQ393248 LVU393248 LLY393248 LCC393248 KSG393248 KIK393248 JYO393248 JOS393248 JEW393248 IVA393248 ILE393248 IBI393248 HRM393248 HHQ393248 GXU393248 GNY393248 GEC393248 FUG393248 FKK393248 FAO393248 EQS393248 EGW393248 DXA393248 DNE393248 DDI393248 CTM393248 CJQ393248 BZU393248 BPY393248 BGC393248 AWG393248 AMK393248 ACO393248 SS393248 IW393248 A393248 WVI327712 WLM327712 WBQ327712 VRU327712 VHY327712 UYC327712 UOG327712 UEK327712 TUO327712 TKS327712 TAW327712 SRA327712 SHE327712 RXI327712 RNM327712 RDQ327712 QTU327712 QJY327712 QAC327712 PQG327712 PGK327712 OWO327712 OMS327712 OCW327712 NTA327712 NJE327712 MZI327712 MPM327712 MFQ327712 LVU327712 LLY327712 LCC327712 KSG327712 KIK327712 JYO327712 JOS327712 JEW327712 IVA327712 ILE327712 IBI327712 HRM327712 HHQ327712 GXU327712 GNY327712 GEC327712 FUG327712 FKK327712 FAO327712 EQS327712 EGW327712 DXA327712 DNE327712 DDI327712 CTM327712 CJQ327712 BZU327712 BPY327712 BGC327712 AWG327712 AMK327712 ACO327712 SS327712 IW327712 A327712 WVI262176 WLM262176 WBQ262176 VRU262176 VHY262176 UYC262176 UOG262176 UEK262176 TUO262176 TKS262176 TAW262176 SRA262176 SHE262176 RXI262176 RNM262176 RDQ262176 QTU262176 QJY262176 QAC262176 PQG262176 PGK262176 OWO262176 OMS262176 OCW262176 NTA262176 NJE262176 MZI262176 MPM262176 MFQ262176 LVU262176 LLY262176 LCC262176 KSG262176 KIK262176 JYO262176 JOS262176 JEW262176 IVA262176 ILE262176 IBI262176 HRM262176 HHQ262176 GXU262176 GNY262176 GEC262176 FUG262176 FKK262176 FAO262176 EQS262176 EGW262176 DXA262176 DNE262176 DDI262176 CTM262176 CJQ262176 BZU262176 BPY262176 BGC262176 AWG262176 AMK262176 ACO262176 SS262176 IW262176 A262176 WVI196640 WLM196640 WBQ196640 VRU196640 VHY196640 UYC196640 UOG196640 UEK196640 TUO196640 TKS196640 TAW196640 SRA196640 SHE196640 RXI196640 RNM196640 RDQ196640 QTU196640 QJY196640 QAC196640 PQG196640 PGK196640 OWO196640 OMS196640 OCW196640 NTA196640 NJE196640 MZI196640 MPM196640 MFQ196640 LVU196640 LLY196640 LCC196640 KSG196640 KIK196640 JYO196640 JOS196640 JEW196640 IVA196640 ILE196640 IBI196640 HRM196640 HHQ196640 GXU196640 GNY196640 GEC196640 FUG196640 FKK196640 FAO196640 EQS196640 EGW196640 DXA196640 DNE196640 DDI196640 CTM196640 CJQ196640 BZU196640 BPY196640 BGC196640 AWG196640 AMK196640 ACO196640 SS196640 IW196640 A196640 WVI131104 WLM131104 WBQ131104 VRU131104 VHY131104 UYC131104 UOG131104 UEK131104 TUO131104 TKS131104 TAW131104 SRA131104 SHE131104 RXI131104 RNM131104 RDQ131104 QTU131104 QJY131104 QAC131104 PQG131104 PGK131104 OWO131104 OMS131104 OCW131104 NTA131104 NJE131104 MZI131104 MPM131104 MFQ131104 LVU131104 LLY131104 LCC131104 KSG131104 KIK131104 JYO131104 JOS131104 JEW131104 IVA131104 ILE131104 IBI131104 HRM131104 HHQ131104 GXU131104 GNY131104 GEC131104 FUG131104 FKK131104 FAO131104 EQS131104 EGW131104 DXA131104 DNE131104 DDI131104 CTM131104 CJQ131104 BZU131104 BPY131104 BGC131104 AWG131104 AMK131104 ACO131104 SS131104 IW131104 A131104 WVI65568 WLM65568 WBQ65568 VRU65568 VHY65568 UYC65568 UOG65568 UEK65568 TUO65568 TKS65568 TAW65568 SRA65568 SHE65568 RXI65568 RNM65568 RDQ65568 QTU65568 QJY65568 QAC65568 PQG65568 PGK65568 OWO65568 OMS65568 OCW65568 NTA65568 NJE65568 MZI65568 MPM65568 MFQ65568 LVU65568 LLY65568 LCC65568 KSG65568 KIK65568 JYO65568 JOS65568 JEW65568 IVA65568 ILE65568 IBI65568 HRM65568 HHQ65568 GXU65568 GNY65568 GEC65568 FUG65568 FKK65568 FAO65568 EQS65568 EGW65568 DXA65568 DNE65568 DDI65568 CTM65568 CJQ65568 BZU65568 BPY65568 BGC65568 AWG65568 AMK65568 ACO65568 SS65568 IW65568 A65568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IW32 A32 WVI983070 WLM983070 WBQ983070 VRU983070 VHY983070 UYC983070 UOG983070 UEK983070 TUO983070 TKS983070 TAW983070 SRA983070 SHE983070 RXI983070 RNM983070 RDQ983070 QTU983070 QJY983070 QAC983070 PQG983070 PGK983070 OWO983070 OMS983070 OCW983070 NTA983070 NJE983070 MZI983070 MPM983070 MFQ983070 LVU983070 LLY983070 LCC983070 KSG983070 KIK983070 JYO983070 JOS983070 JEW983070 IVA983070 ILE983070 IBI983070 HRM983070 HHQ983070 GXU983070 GNY983070 GEC983070 FUG983070 FKK983070 FAO983070 EQS983070 EGW983070 DXA983070 DNE983070 DDI983070 CTM983070 CJQ983070 BZU983070 BPY983070 BGC983070 AWG983070 AMK983070 ACO983070 SS983070 IW983070 A983070 WVI917534 WLM917534 WBQ917534 VRU917534 VHY917534 UYC917534 UOG917534 UEK917534 TUO917534 TKS917534 TAW917534 SRA917534 SHE917534 RXI917534 RNM917534 RDQ917534 QTU917534 QJY917534 QAC917534 PQG917534 PGK917534 OWO917534 OMS917534 OCW917534 NTA917534 NJE917534 MZI917534 MPM917534 MFQ917534 LVU917534 LLY917534 LCC917534 KSG917534 KIK917534 JYO917534 JOS917534 JEW917534 IVA917534 ILE917534 IBI917534 HRM917534 HHQ917534 GXU917534 GNY917534 GEC917534 FUG917534 FKK917534 FAO917534 EQS917534 EGW917534 DXA917534 DNE917534 DDI917534 CTM917534 CJQ917534 BZU917534 BPY917534 BGC917534 AWG917534 AMK917534 ACO917534 SS917534 IW917534 A917534 WVI851998 WLM851998 WBQ851998 VRU851998 VHY851998 UYC851998 UOG851998 UEK851998 TUO851998 TKS851998 TAW851998 SRA851998 SHE851998 RXI851998 RNM851998 RDQ851998 QTU851998 QJY851998 QAC851998 PQG851998 PGK851998 OWO851998 OMS851998 OCW851998 NTA851998 NJE851998 MZI851998 MPM851998 MFQ851998 LVU851998 LLY851998 LCC851998 KSG851998 KIK851998 JYO851998 JOS851998 JEW851998 IVA851998 ILE851998 IBI851998 HRM851998 HHQ851998 GXU851998 GNY851998 GEC851998 FUG851998 FKK851998 FAO851998 EQS851998 EGW851998 DXA851998 DNE851998 DDI851998 CTM851998 CJQ851998 BZU851998 BPY851998 BGC851998 AWG851998 AMK851998 ACO851998 SS851998 IW851998 A851998 WVI786462 WLM786462 WBQ786462 VRU786462 VHY786462 UYC786462 UOG786462 UEK786462 TUO786462 TKS786462 TAW786462 SRA786462 SHE786462 RXI786462 RNM786462 RDQ786462 QTU786462 QJY786462 QAC786462 PQG786462 PGK786462 OWO786462 OMS786462 OCW786462 NTA786462 NJE786462 MZI786462 MPM786462 MFQ786462 LVU786462 LLY786462 LCC786462 KSG786462 KIK786462 JYO786462 JOS786462 JEW786462 IVA786462 ILE786462 IBI786462 HRM786462 HHQ786462 GXU786462 GNY786462 GEC786462 FUG786462 FKK786462 FAO786462 EQS786462 EGW786462 DXA786462 DNE786462 DDI786462 CTM786462 CJQ786462 BZU786462 BPY786462 BGC786462 AWG786462 AMK786462 ACO786462 SS786462 IW786462 A786462 WVI720926 WLM720926 WBQ720926 VRU720926 VHY720926 UYC720926 UOG720926 UEK720926 TUO720926 TKS720926 TAW720926 SRA720926 SHE720926 RXI720926 RNM720926 RDQ720926 QTU720926 QJY720926 QAC720926 PQG720926 PGK720926 OWO720926 OMS720926 OCW720926 NTA720926 NJE720926 MZI720926 MPM720926 MFQ720926 LVU720926 LLY720926 LCC720926 KSG720926 KIK720926 JYO720926 JOS720926 JEW720926 IVA720926 ILE720926 IBI720926 HRM720926 HHQ720926 GXU720926 GNY720926 GEC720926 FUG720926 FKK720926 FAO720926 EQS720926 EGW720926 DXA720926 DNE720926 DDI720926 CTM720926 CJQ720926 BZU720926 BPY720926 BGC720926 AWG720926 AMK720926 ACO720926 SS720926 IW720926 A720926 WVI655390 WLM655390 WBQ655390 VRU655390 VHY655390 UYC655390 UOG655390 UEK655390 TUO655390 TKS655390 TAW655390 SRA655390 SHE655390 RXI655390 RNM655390 RDQ655390 QTU655390 QJY655390 QAC655390 PQG655390 PGK655390 OWO655390 OMS655390 OCW655390 NTA655390 NJE655390 MZI655390 MPM655390 MFQ655390 LVU655390 LLY655390 LCC655390 KSG655390 KIK655390 JYO655390 JOS655390 JEW655390 IVA655390 ILE655390 IBI655390 HRM655390 HHQ655390 GXU655390 GNY655390 GEC655390 FUG655390 FKK655390 FAO655390 EQS655390 EGW655390 DXA655390 DNE655390 DDI655390 CTM655390 CJQ655390 BZU655390 BPY655390 BGC655390 AWG655390 AMK655390 ACO655390 SS655390 IW655390 A655390 WVI589854 WLM589854 WBQ589854 VRU589854 VHY589854 UYC589854 UOG589854 UEK589854 TUO589854 TKS589854 TAW589854 SRA589854 SHE589854 RXI589854 RNM589854 RDQ589854 QTU589854 QJY589854 QAC589854 PQG589854 PGK589854 OWO589854 OMS589854 OCW589854 NTA589854 NJE589854 MZI589854 MPM589854 MFQ589854 LVU589854 LLY589854 LCC589854 KSG589854 KIK589854 JYO589854 JOS589854 JEW589854 IVA589854 ILE589854 IBI589854 HRM589854 HHQ589854 GXU589854 GNY589854 GEC589854 FUG589854 FKK589854 FAO589854 EQS589854 EGW589854 DXA589854 DNE589854 DDI589854 CTM589854 CJQ589854 BZU589854 BPY589854 BGC589854 AWG589854 AMK589854 ACO589854 SS589854 IW589854 A589854 WVI524318 WLM524318 WBQ524318 VRU524318 VHY524318 UYC524318 UOG524318 UEK524318 TUO524318 TKS524318 TAW524318 SRA524318 SHE524318 RXI524318 RNM524318 RDQ524318 QTU524318 QJY524318 QAC524318 PQG524318 PGK524318 OWO524318 OMS524318 OCW524318 NTA524318 NJE524318 MZI524318 MPM524318 MFQ524318 LVU524318 LLY524318 LCC524318 KSG524318 KIK524318 JYO524318 JOS524318 JEW524318 IVA524318 ILE524318 IBI524318 HRM524318 HHQ524318 GXU524318 GNY524318 GEC524318 FUG524318 FKK524318 FAO524318 EQS524318 EGW524318 DXA524318 DNE524318 DDI524318 CTM524318 CJQ524318 BZU524318 BPY524318 BGC524318 AWG524318 AMK524318 ACO524318 SS524318 IW524318 A524318 WVI458782 WLM458782 WBQ458782 VRU458782 VHY458782 UYC458782 UOG458782 UEK458782 TUO458782 TKS458782 TAW458782 SRA458782 SHE458782 RXI458782 RNM458782 RDQ458782 QTU458782 QJY458782 QAC458782 PQG458782 PGK458782 OWO458782 OMS458782 OCW458782 NTA458782 NJE458782 MZI458782 MPM458782 MFQ458782 LVU458782 LLY458782 LCC458782 KSG458782 KIK458782 JYO458782 JOS458782 JEW458782 IVA458782 ILE458782 IBI458782 HRM458782 HHQ458782 GXU458782 GNY458782 GEC458782 FUG458782 FKK458782 FAO458782 EQS458782 EGW458782 DXA458782 DNE458782 DDI458782 CTM458782 CJQ458782 BZU458782 BPY458782 BGC458782 AWG458782 AMK458782 ACO458782 SS458782 IW458782 A458782 WVI393246 WLM393246 WBQ393246 VRU393246 VHY393246 UYC393246 UOG393246 UEK393246 TUO393246 TKS393246 TAW393246 SRA393246 SHE393246 RXI393246 RNM393246 RDQ393246 QTU393246 QJY393246 QAC393246 PQG393246 PGK393246 OWO393246 OMS393246 OCW393246 NTA393246 NJE393246 MZI393246 MPM393246 MFQ393246 LVU393246 LLY393246 LCC393246 KSG393246 KIK393246 JYO393246 JOS393246 JEW393246 IVA393246 ILE393246 IBI393246 HRM393246 HHQ393246 GXU393246 GNY393246 GEC393246 FUG393246 FKK393246 FAO393246 EQS393246 EGW393246 DXA393246 DNE393246 DDI393246 CTM393246 CJQ393246 BZU393246 BPY393246 BGC393246 AWG393246 AMK393246 ACO393246 SS393246 IW393246 A393246 WVI327710 WLM327710 WBQ327710 VRU327710 VHY327710 UYC327710 UOG327710 UEK327710 TUO327710 TKS327710 TAW327710 SRA327710 SHE327710 RXI327710 RNM327710 RDQ327710 QTU327710 QJY327710 QAC327710 PQG327710 PGK327710 OWO327710 OMS327710 OCW327710 NTA327710 NJE327710 MZI327710 MPM327710 MFQ327710 LVU327710 LLY327710 LCC327710 KSG327710 KIK327710 JYO327710 JOS327710 JEW327710 IVA327710 ILE327710 IBI327710 HRM327710 HHQ327710 GXU327710 GNY327710 GEC327710 FUG327710 FKK327710 FAO327710 EQS327710 EGW327710 DXA327710 DNE327710 DDI327710 CTM327710 CJQ327710 BZU327710 BPY327710 BGC327710 AWG327710 AMK327710 ACO327710 SS327710 IW327710 A327710 WVI262174 WLM262174 WBQ262174 VRU262174 VHY262174 UYC262174 UOG262174 UEK262174 TUO262174 TKS262174 TAW262174 SRA262174 SHE262174 RXI262174 RNM262174 RDQ262174 QTU262174 QJY262174 QAC262174 PQG262174 PGK262174 OWO262174 OMS262174 OCW262174 NTA262174 NJE262174 MZI262174 MPM262174 MFQ262174 LVU262174 LLY262174 LCC262174 KSG262174 KIK262174 JYO262174 JOS262174 JEW262174 IVA262174 ILE262174 IBI262174 HRM262174 HHQ262174 GXU262174 GNY262174 GEC262174 FUG262174 FKK262174 FAO262174 EQS262174 EGW262174 DXA262174 DNE262174 DDI262174 CTM262174 CJQ262174 BZU262174 BPY262174 BGC262174 AWG262174 AMK262174 ACO262174 SS262174 IW262174 A262174 WVI196638 WLM196638 WBQ196638 VRU196638 VHY196638 UYC196638 UOG196638 UEK196638 TUO196638 TKS196638 TAW196638 SRA196638 SHE196638 RXI196638 RNM196638 RDQ196638 QTU196638 QJY196638 QAC196638 PQG196638 PGK196638 OWO196638 OMS196638 OCW196638 NTA196638 NJE196638 MZI196638 MPM196638 MFQ196638 LVU196638 LLY196638 LCC196638 KSG196638 KIK196638 JYO196638 JOS196638 JEW196638 IVA196638 ILE196638 IBI196638 HRM196638 HHQ196638 GXU196638 GNY196638 GEC196638 FUG196638 FKK196638 FAO196638 EQS196638 EGW196638 DXA196638 DNE196638 DDI196638 CTM196638 CJQ196638 BZU196638 BPY196638 BGC196638 AWG196638 AMK196638 ACO196638 SS196638 IW196638 A196638 WVI131102 WLM131102 WBQ131102 VRU131102 VHY131102 UYC131102 UOG131102 UEK131102 TUO131102 TKS131102 TAW131102 SRA131102 SHE131102 RXI131102 RNM131102 RDQ131102 QTU131102 QJY131102 QAC131102 PQG131102 PGK131102 OWO131102 OMS131102 OCW131102 NTA131102 NJE131102 MZI131102 MPM131102 MFQ131102 LVU131102 LLY131102 LCC131102 KSG131102 KIK131102 JYO131102 JOS131102 JEW131102 IVA131102 ILE131102 IBI131102 HRM131102 HHQ131102 GXU131102 GNY131102 GEC131102 FUG131102 FKK131102 FAO131102 EQS131102 EGW131102 DXA131102 DNE131102 DDI131102 CTM131102 CJQ131102 BZU131102 BPY131102 BGC131102 AWG131102 AMK131102 ACO131102 SS131102 IW131102 A131102 WVI65566 WLM65566 WBQ65566 VRU65566 VHY65566 UYC65566 UOG65566 UEK65566 TUO65566 TKS65566 TAW65566 SRA65566 SHE65566 RXI65566 RNM65566 RDQ65566 QTU65566 QJY65566 QAC65566 PQG65566 PGK65566 OWO65566 OMS65566 OCW65566 NTA65566 NJE65566 MZI65566 MPM65566 MFQ65566 LVU65566 LLY65566 LCC65566 KSG65566 KIK65566 JYO65566 JOS65566 JEW65566 IVA65566 ILE65566 IBI65566 HRM65566 HHQ65566 GXU65566 GNY65566 GEC65566 FUG65566 FKK65566 FAO65566 EQS65566 EGW65566 DXA65566 DNE65566 DDI65566 CTM65566 CJQ65566 BZU65566 BPY65566 BGC65566 AWG65566 AMK65566 ACO65566 SS65566 IW65566 A65566 WVI30 WLM30 WBQ30 VRU30 VHY30 UYC30 UOG30 UEK30 TUO30 TKS30 TAW30 SRA30 SHE30 RXI30 RNM30 RDQ30 QTU30 QJY30 QAC30 PQG30 PGK30 OWO30 OMS30 OCW30 NTA30 NJE30 MZI30 MPM30 MFQ30 LVU30 LLY30 LCC30 KSG30 KIK30 JYO30 JOS30 JEW30 IVA30 ILE30 IBI30 HRM30 HHQ30 GXU30 GNY30 GEC30 FUG30 FKK30 FAO30 EQS30 EGW30 DXA30 DNE30 DDI30 CTM30 CJQ30 BZU30 BPY30 BGC30 AWG30 AMK30 ACO30 SS30 IW30 A30 WVI983054 WLM983054 WBQ983054 VRU983054 VHY983054 UYC983054 UOG983054 UEK983054 TUO983054 TKS983054 TAW983054 SRA983054 SHE983054 RXI983054 RNM983054 RDQ983054 QTU983054 QJY983054 QAC983054 PQG983054 PGK983054 OWO983054 OMS983054 OCW983054 NTA983054 NJE983054 MZI983054 MPM983054 MFQ983054 LVU983054 LLY983054 LCC983054 KSG983054 KIK983054 JYO983054 JOS983054 JEW983054 IVA983054 ILE983054 IBI983054 HRM983054 HHQ983054 GXU983054 GNY983054 GEC983054 FUG983054 FKK983054 FAO983054 EQS983054 EGW983054 DXA983054 DNE983054 DDI983054 CTM983054 CJQ983054 BZU983054 BPY983054 BGC983054 AWG983054 AMK983054 ACO983054 SS983054 IW983054 A983054 WVI917518 WLM917518 WBQ917518 VRU917518 VHY917518 UYC917518 UOG917518 UEK917518 TUO917518 TKS917518 TAW917518 SRA917518 SHE917518 RXI917518 RNM917518 RDQ917518 QTU917518 QJY917518 QAC917518 PQG917518 PGK917518 OWO917518 OMS917518 OCW917518 NTA917518 NJE917518 MZI917518 MPM917518 MFQ917518 LVU917518 LLY917518 LCC917518 KSG917518 KIK917518 JYO917518 JOS917518 JEW917518 IVA917518 ILE917518 IBI917518 HRM917518 HHQ917518 GXU917518 GNY917518 GEC917518 FUG917518 FKK917518 FAO917518 EQS917518 EGW917518 DXA917518 DNE917518 DDI917518 CTM917518 CJQ917518 BZU917518 BPY917518 BGC917518 AWG917518 AMK917518 ACO917518 SS917518 IW917518 A917518 WVI851982 WLM851982 WBQ851982 VRU851982 VHY851982 UYC851982 UOG851982 UEK851982 TUO851982 TKS851982 TAW851982 SRA851982 SHE851982 RXI851982 RNM851982 RDQ851982 QTU851982 QJY851982 QAC851982 PQG851982 PGK851982 OWO851982 OMS851982 OCW851982 NTA851982 NJE851982 MZI851982 MPM851982 MFQ851982 LVU851982 LLY851982 LCC851982 KSG851982 KIK851982 JYO851982 JOS851982 JEW851982 IVA851982 ILE851982 IBI851982 HRM851982 HHQ851982 GXU851982 GNY851982 GEC851982 FUG851982 FKK851982 FAO851982 EQS851982 EGW851982 DXA851982 DNE851982 DDI851982 CTM851982 CJQ851982 BZU851982 BPY851982 BGC851982 AWG851982 AMK851982 ACO851982 SS851982 IW851982 A851982 WVI786446 WLM786446 WBQ786446 VRU786446 VHY786446 UYC786446 UOG786446 UEK786446 TUO786446 TKS786446 TAW786446 SRA786446 SHE786446 RXI786446 RNM786446 RDQ786446 QTU786446 QJY786446 QAC786446 PQG786446 PGK786446 OWO786446 OMS786446 OCW786446 NTA786446 NJE786446 MZI786446 MPM786446 MFQ786446 LVU786446 LLY786446 LCC786446 KSG786446 KIK786446 JYO786446 JOS786446 JEW786446 IVA786446 ILE786446 IBI786446 HRM786446 HHQ786446 GXU786446 GNY786446 GEC786446 FUG786446 FKK786446 FAO786446 EQS786446 EGW786446 DXA786446 DNE786446 DDI786446 CTM786446 CJQ786446 BZU786446 BPY786446 BGC786446 AWG786446 AMK786446 ACO786446 SS786446 IW786446 A786446 WVI720910 WLM720910 WBQ720910 VRU720910 VHY720910 UYC720910 UOG720910 UEK720910 TUO720910 TKS720910 TAW720910 SRA720910 SHE720910 RXI720910 RNM720910 RDQ720910 QTU720910 QJY720910 QAC720910 PQG720910 PGK720910 OWO720910 OMS720910 OCW720910 NTA720910 NJE720910 MZI720910 MPM720910 MFQ720910 LVU720910 LLY720910 LCC720910 KSG720910 KIK720910 JYO720910 JOS720910 JEW720910 IVA720910 ILE720910 IBI720910 HRM720910 HHQ720910 GXU720910 GNY720910 GEC720910 FUG720910 FKK720910 FAO720910 EQS720910 EGW720910 DXA720910 DNE720910 DDI720910 CTM720910 CJQ720910 BZU720910 BPY720910 BGC720910 AWG720910 AMK720910 ACO720910 SS720910 IW720910 A720910 WVI655374 WLM655374 WBQ655374 VRU655374 VHY655374 UYC655374 UOG655374 UEK655374 TUO655374 TKS655374 TAW655374 SRA655374 SHE655374 RXI655374 RNM655374 RDQ655374 QTU655374 QJY655374 QAC655374 PQG655374 PGK655374 OWO655374 OMS655374 OCW655374 NTA655374 NJE655374 MZI655374 MPM655374 MFQ655374 LVU655374 LLY655374 LCC655374 KSG655374 KIK655374 JYO655374 JOS655374 JEW655374 IVA655374 ILE655374 IBI655374 HRM655374 HHQ655374 GXU655374 GNY655374 GEC655374 FUG655374 FKK655374 FAO655374 EQS655374 EGW655374 DXA655374 DNE655374 DDI655374 CTM655374 CJQ655374 BZU655374 BPY655374 BGC655374 AWG655374 AMK655374 ACO655374 SS655374 IW655374 A655374 WVI589838 WLM589838 WBQ589838 VRU589838 VHY589838 UYC589838 UOG589838 UEK589838 TUO589838 TKS589838 TAW589838 SRA589838 SHE589838 RXI589838 RNM589838 RDQ589838 QTU589838 QJY589838 QAC589838 PQG589838 PGK589838 OWO589838 OMS589838 OCW589838 NTA589838 NJE589838 MZI589838 MPM589838 MFQ589838 LVU589838 LLY589838 LCC589838 KSG589838 KIK589838 JYO589838 JOS589838 JEW589838 IVA589838 ILE589838 IBI589838 HRM589838 HHQ589838 GXU589838 GNY589838 GEC589838 FUG589838 FKK589838 FAO589838 EQS589838 EGW589838 DXA589838 DNE589838 DDI589838 CTM589838 CJQ589838 BZU589838 BPY589838 BGC589838 AWG589838 AMK589838 ACO589838 SS589838 IW589838 A589838 WVI524302 WLM524302 WBQ524302 VRU524302 VHY524302 UYC524302 UOG524302 UEK524302 TUO524302 TKS524302 TAW524302 SRA524302 SHE524302 RXI524302 RNM524302 RDQ524302 QTU524302 QJY524302 QAC524302 PQG524302 PGK524302 OWO524302 OMS524302 OCW524302 NTA524302 NJE524302 MZI524302 MPM524302 MFQ524302 LVU524302 LLY524302 LCC524302 KSG524302 KIK524302 JYO524302 JOS524302 JEW524302 IVA524302 ILE524302 IBI524302 HRM524302 HHQ524302 GXU524302 GNY524302 GEC524302 FUG524302 FKK524302 FAO524302 EQS524302 EGW524302 DXA524302 DNE524302 DDI524302 CTM524302 CJQ524302 BZU524302 BPY524302 BGC524302 AWG524302 AMK524302 ACO524302 SS524302 IW524302 A524302 WVI458766 WLM458766 WBQ458766 VRU458766 VHY458766 UYC458766 UOG458766 UEK458766 TUO458766 TKS458766 TAW458766 SRA458766 SHE458766 RXI458766 RNM458766 RDQ458766 QTU458766 QJY458766 QAC458766 PQG458766 PGK458766 OWO458766 OMS458766 OCW458766 NTA458766 NJE458766 MZI458766 MPM458766 MFQ458766 LVU458766 LLY458766 LCC458766 KSG458766 KIK458766 JYO458766 JOS458766 JEW458766 IVA458766 ILE458766 IBI458766 HRM458766 HHQ458766 GXU458766 GNY458766 GEC458766 FUG458766 FKK458766 FAO458766 EQS458766 EGW458766 DXA458766 DNE458766 DDI458766 CTM458766 CJQ458766 BZU458766 BPY458766 BGC458766 AWG458766 AMK458766 ACO458766 SS458766 IW458766 A458766 WVI393230 WLM393230 WBQ393230 VRU393230 VHY393230 UYC393230 UOG393230 UEK393230 TUO393230 TKS393230 TAW393230 SRA393230 SHE393230 RXI393230 RNM393230 RDQ393230 QTU393230 QJY393230 QAC393230 PQG393230 PGK393230 OWO393230 OMS393230 OCW393230 NTA393230 NJE393230 MZI393230 MPM393230 MFQ393230 LVU393230 LLY393230 LCC393230 KSG393230 KIK393230 JYO393230 JOS393230 JEW393230 IVA393230 ILE393230 IBI393230 HRM393230 HHQ393230 GXU393230 GNY393230 GEC393230 FUG393230 FKK393230 FAO393230 EQS393230 EGW393230 DXA393230 DNE393230 DDI393230 CTM393230 CJQ393230 BZU393230 BPY393230 BGC393230 AWG393230 AMK393230 ACO393230 SS393230 IW393230 A393230 WVI327694 WLM327694 WBQ327694 VRU327694 VHY327694 UYC327694 UOG327694 UEK327694 TUO327694 TKS327694 TAW327694 SRA327694 SHE327694 RXI327694 RNM327694 RDQ327694 QTU327694 QJY327694 QAC327694 PQG327694 PGK327694 OWO327694 OMS327694 OCW327694 NTA327694 NJE327694 MZI327694 MPM327694 MFQ327694 LVU327694 LLY327694 LCC327694 KSG327694 KIK327694 JYO327694 JOS327694 JEW327694 IVA327694 ILE327694 IBI327694 HRM327694 HHQ327694 GXU327694 GNY327694 GEC327694 FUG327694 FKK327694 FAO327694 EQS327694 EGW327694 DXA327694 DNE327694 DDI327694 CTM327694 CJQ327694 BZU327694 BPY327694 BGC327694 AWG327694 AMK327694 ACO327694 SS327694 IW327694 A327694 WVI262158 WLM262158 WBQ262158 VRU262158 VHY262158 UYC262158 UOG262158 UEK262158 TUO262158 TKS262158 TAW262158 SRA262158 SHE262158 RXI262158 RNM262158 RDQ262158 QTU262158 QJY262158 QAC262158 PQG262158 PGK262158 OWO262158 OMS262158 OCW262158 NTA262158 NJE262158 MZI262158 MPM262158 MFQ262158 LVU262158 LLY262158 LCC262158 KSG262158 KIK262158 JYO262158 JOS262158 JEW262158 IVA262158 ILE262158 IBI262158 HRM262158 HHQ262158 GXU262158 GNY262158 GEC262158 FUG262158 FKK262158 FAO262158 EQS262158 EGW262158 DXA262158 DNE262158 DDI262158 CTM262158 CJQ262158 BZU262158 BPY262158 BGC262158 AWG262158 AMK262158 ACO262158 SS262158 IW262158 A262158 WVI196622 WLM196622 WBQ196622 VRU196622 VHY196622 UYC196622 UOG196622 UEK196622 TUO196622 TKS196622 TAW196622 SRA196622 SHE196622 RXI196622 RNM196622 RDQ196622 QTU196622 QJY196622 QAC196622 PQG196622 PGK196622 OWO196622 OMS196622 OCW196622 NTA196622 NJE196622 MZI196622 MPM196622 MFQ196622 LVU196622 LLY196622 LCC196622 KSG196622 KIK196622 JYO196622 JOS196622 JEW196622 IVA196622 ILE196622 IBI196622 HRM196622 HHQ196622 GXU196622 GNY196622 GEC196622 FUG196622 FKK196622 FAO196622 EQS196622 EGW196622 DXA196622 DNE196622 DDI196622 CTM196622 CJQ196622 BZU196622 BPY196622 BGC196622 AWG196622 AMK196622 ACO196622 SS196622 IW196622 A196622 WVI131086 WLM131086 WBQ131086 VRU131086 VHY131086 UYC131086 UOG131086 UEK131086 TUO131086 TKS131086 TAW131086 SRA131086 SHE131086 RXI131086 RNM131086 RDQ131086 QTU131086 QJY131086 QAC131086 PQG131086 PGK131086 OWO131086 OMS131086 OCW131086 NTA131086 NJE131086 MZI131086 MPM131086 MFQ131086 LVU131086 LLY131086 LCC131086 KSG131086 KIK131086 JYO131086 JOS131086 JEW131086 IVA131086 ILE131086 IBI131086 HRM131086 HHQ131086 GXU131086 GNY131086 GEC131086 FUG131086 FKK131086 FAO131086 EQS131086 EGW131086 DXA131086 DNE131086 DDI131086 CTM131086 CJQ131086 BZU131086 BPY131086 BGC131086 AWG131086 AMK131086 ACO131086 SS131086 IW131086 A131086 WVI65550 WLM65550 WBQ65550 VRU65550 VHY65550 UYC65550 UOG65550 UEK65550 TUO65550 TKS65550 TAW65550 SRA65550 SHE65550 RXI65550 RNM65550 RDQ65550 QTU65550 QJY65550 QAC65550 PQG65550 PGK65550 OWO65550 OMS65550 OCW65550 NTA65550 NJE65550 MZI65550 MPM65550 MFQ65550 LVU65550 LLY65550 LCC65550 KSG65550 KIK65550 JYO65550 JOS65550 JEW65550 IVA65550 ILE65550 IBI65550 HRM65550 HHQ65550 GXU65550 GNY65550 GEC65550 FUG65550 FKK65550 FAO65550 EQS65550 EGW65550 DXA65550 DNE65550 DDI65550 CTM65550 CJQ65550 BZU65550 BPY65550 BGC65550 AWG65550 AMK65550 ACO65550 SS65550 IW65550 A65550 WVI14 WLM14 WBQ14 VRU14 VHY14 UYC14 UOG14 UEK14 TUO14 TKS14 TAW14 SRA14 SHE14 RXI14 RNM14 RDQ14 QTU14 QJY14 QAC14 PQG14 PGK14 OWO14 OMS14 OCW14 NTA14 NJE14 MZI14 MPM14 MFQ14 LVU14 LLY14 LCC14 KSG14 KIK14 JYO14 JOS14 JEW14 IVA14 ILE14 IBI14 HRM14 HHQ14 GXU14 GNY14 GEC14 FUG14 FKK14 FAO14 EQS14 EGW14 DXA14 DNE14 DDI14 CTM14 CJQ14 BZU14 BPY14 BGC14 AWG14 AMK14 ACO14 SS14 IW14 A14 WVI983052 WLM983052 WBQ983052 VRU983052 VHY983052 UYC983052 UOG983052 UEK983052 TUO983052 TKS983052 TAW983052 SRA983052 SHE983052 RXI983052 RNM983052 RDQ983052 QTU983052 QJY983052 QAC983052 PQG983052 PGK983052 OWO983052 OMS983052 OCW983052 NTA983052 NJE983052 MZI983052 MPM983052 MFQ983052 LVU983052 LLY983052 LCC983052 KSG983052 KIK983052 JYO983052 JOS983052 JEW983052 IVA983052 ILE983052 IBI983052 HRM983052 HHQ983052 GXU983052 GNY983052 GEC983052 FUG983052 FKK983052 FAO983052 EQS983052 EGW983052 DXA983052 DNE983052 DDI983052 CTM983052 CJQ983052 BZU983052 BPY983052 BGC983052 AWG983052 AMK983052 ACO983052 SS983052 IW983052 A983052 WVI917516 WLM917516 WBQ917516 VRU917516 VHY917516 UYC917516 UOG917516 UEK917516 TUO917516 TKS917516 TAW917516 SRA917516 SHE917516 RXI917516 RNM917516 RDQ917516 QTU917516 QJY917516 QAC917516 PQG917516 PGK917516 OWO917516 OMS917516 OCW917516 NTA917516 NJE917516 MZI917516 MPM917516 MFQ917516 LVU917516 LLY917516 LCC917516 KSG917516 KIK917516 JYO917516 JOS917516 JEW917516 IVA917516 ILE917516 IBI917516 HRM917516 HHQ917516 GXU917516 GNY917516 GEC917516 FUG917516 FKK917516 FAO917516 EQS917516 EGW917516 DXA917516 DNE917516 DDI917516 CTM917516 CJQ917516 BZU917516 BPY917516 BGC917516 AWG917516 AMK917516 ACO917516 SS917516 IW917516 A917516 WVI851980 WLM851980 WBQ851980 VRU851980 VHY851980 UYC851980 UOG851980 UEK851980 TUO851980 TKS851980 TAW851980 SRA851980 SHE851980 RXI851980 RNM851980 RDQ851980 QTU851980 QJY851980 QAC851980 PQG851980 PGK851980 OWO851980 OMS851980 OCW851980 NTA851980 NJE851980 MZI851980 MPM851980 MFQ851980 LVU851980 LLY851980 LCC851980 KSG851980 KIK851980 JYO851980 JOS851980 JEW851980 IVA851980 ILE851980 IBI851980 HRM851980 HHQ851980 GXU851980 GNY851980 GEC851980 FUG851980 FKK851980 FAO851980 EQS851980 EGW851980 DXA851980 DNE851980 DDI851980 CTM851980 CJQ851980 BZU851980 BPY851980 BGC851980 AWG851980 AMK851980 ACO851980 SS851980 IW851980 A851980 WVI786444 WLM786444 WBQ786444 VRU786444 VHY786444 UYC786444 UOG786444 UEK786444 TUO786444 TKS786444 TAW786444 SRA786444 SHE786444 RXI786444 RNM786444 RDQ786444 QTU786444 QJY786444 QAC786444 PQG786444 PGK786444 OWO786444 OMS786444 OCW786444 NTA786444 NJE786444 MZI786444 MPM786444 MFQ786444 LVU786444 LLY786444 LCC786444 KSG786444 KIK786444 JYO786444 JOS786444 JEW786444 IVA786444 ILE786444 IBI786444 HRM786444 HHQ786444 GXU786444 GNY786444 GEC786444 FUG786444 FKK786444 FAO786444 EQS786444 EGW786444 DXA786444 DNE786444 DDI786444 CTM786444 CJQ786444 BZU786444 BPY786444 BGC786444 AWG786444 AMK786444 ACO786444 SS786444 IW786444 A786444 WVI720908 WLM720908 WBQ720908 VRU720908 VHY720908 UYC720908 UOG720908 UEK720908 TUO720908 TKS720908 TAW720908 SRA720908 SHE720908 RXI720908 RNM720908 RDQ720908 QTU720908 QJY720908 QAC720908 PQG720908 PGK720908 OWO720908 OMS720908 OCW720908 NTA720908 NJE720908 MZI720908 MPM720908 MFQ720908 LVU720908 LLY720908 LCC720908 KSG720908 KIK720908 JYO720908 JOS720908 JEW720908 IVA720908 ILE720908 IBI720908 HRM720908 HHQ720908 GXU720908 GNY720908 GEC720908 FUG720908 FKK720908 FAO720908 EQS720908 EGW720908 DXA720908 DNE720908 DDI720908 CTM720908 CJQ720908 BZU720908 BPY720908 BGC720908 AWG720908 AMK720908 ACO720908 SS720908 IW720908 A720908 WVI655372 WLM655372 WBQ655372 VRU655372 VHY655372 UYC655372 UOG655372 UEK655372 TUO655372 TKS655372 TAW655372 SRA655372 SHE655372 RXI655372 RNM655372 RDQ655372 QTU655372 QJY655372 QAC655372 PQG655372 PGK655372 OWO655372 OMS655372 OCW655372 NTA655372 NJE655372 MZI655372 MPM655372 MFQ655372 LVU655372 LLY655372 LCC655372 KSG655372 KIK655372 JYO655372 JOS655372 JEW655372 IVA655372 ILE655372 IBI655372 HRM655372 HHQ655372 GXU655372 GNY655372 GEC655372 FUG655372 FKK655372 FAO655372 EQS655372 EGW655372 DXA655372 DNE655372 DDI655372 CTM655372 CJQ655372 BZU655372 BPY655372 BGC655372 AWG655372 AMK655372 ACO655372 SS655372 IW655372 A655372 WVI589836 WLM589836 WBQ589836 VRU589836 VHY589836 UYC589836 UOG589836 UEK589836 TUO589836 TKS589836 TAW589836 SRA589836 SHE589836 RXI589836 RNM589836 RDQ589836 QTU589836 QJY589836 QAC589836 PQG589836 PGK589836 OWO589836 OMS589836 OCW589836 NTA589836 NJE589836 MZI589836 MPM589836 MFQ589836 LVU589836 LLY589836 LCC589836 KSG589836 KIK589836 JYO589836 JOS589836 JEW589836 IVA589836 ILE589836 IBI589836 HRM589836 HHQ589836 GXU589836 GNY589836 GEC589836 FUG589836 FKK589836 FAO589836 EQS589836 EGW589836 DXA589836 DNE589836 DDI589836 CTM589836 CJQ589836 BZU589836 BPY589836 BGC589836 AWG589836 AMK589836 ACO589836 SS589836 IW589836 A589836 WVI524300 WLM524300 WBQ524300 VRU524300 VHY524300 UYC524300 UOG524300 UEK524300 TUO524300 TKS524300 TAW524300 SRA524300 SHE524300 RXI524300 RNM524300 RDQ524300 QTU524300 QJY524300 QAC524300 PQG524300 PGK524300 OWO524300 OMS524300 OCW524300 NTA524300 NJE524300 MZI524300 MPM524300 MFQ524300 LVU524300 LLY524300 LCC524300 KSG524300 KIK524300 JYO524300 JOS524300 JEW524300 IVA524300 ILE524300 IBI524300 HRM524300 HHQ524300 GXU524300 GNY524300 GEC524300 FUG524300 FKK524300 FAO524300 EQS524300 EGW524300 DXA524300 DNE524300 DDI524300 CTM524300 CJQ524300 BZU524300 BPY524300 BGC524300 AWG524300 AMK524300 ACO524300 SS524300 IW524300 A524300 WVI458764 WLM458764 WBQ458764 VRU458764 VHY458764 UYC458764 UOG458764 UEK458764 TUO458764 TKS458764 TAW458764 SRA458764 SHE458764 RXI458764 RNM458764 RDQ458764 QTU458764 QJY458764 QAC458764 PQG458764 PGK458764 OWO458764 OMS458764 OCW458764 NTA458764 NJE458764 MZI458764 MPM458764 MFQ458764 LVU458764 LLY458764 LCC458764 KSG458764 KIK458764 JYO458764 JOS458764 JEW458764 IVA458764 ILE458764 IBI458764 HRM458764 HHQ458764 GXU458764 GNY458764 GEC458764 FUG458764 FKK458764 FAO458764 EQS458764 EGW458764 DXA458764 DNE458764 DDI458764 CTM458764 CJQ458764 BZU458764 BPY458764 BGC458764 AWG458764 AMK458764 ACO458764 SS458764 IW458764 A458764 WVI393228 WLM393228 WBQ393228 VRU393228 VHY393228 UYC393228 UOG393228 UEK393228 TUO393228 TKS393228 TAW393228 SRA393228 SHE393228 RXI393228 RNM393228 RDQ393228 QTU393228 QJY393228 QAC393228 PQG393228 PGK393228 OWO393228 OMS393228 OCW393228 NTA393228 NJE393228 MZI393228 MPM393228 MFQ393228 LVU393228 LLY393228 LCC393228 KSG393228 KIK393228 JYO393228 JOS393228 JEW393228 IVA393228 ILE393228 IBI393228 HRM393228 HHQ393228 GXU393228 GNY393228 GEC393228 FUG393228 FKK393228 FAO393228 EQS393228 EGW393228 DXA393228 DNE393228 DDI393228 CTM393228 CJQ393228 BZU393228 BPY393228 BGC393228 AWG393228 AMK393228 ACO393228 SS393228 IW393228 A393228 WVI327692 WLM327692 WBQ327692 VRU327692 VHY327692 UYC327692 UOG327692 UEK327692 TUO327692 TKS327692 TAW327692 SRA327692 SHE327692 RXI327692 RNM327692 RDQ327692 QTU327692 QJY327692 QAC327692 PQG327692 PGK327692 OWO327692 OMS327692 OCW327692 NTA327692 NJE327692 MZI327692 MPM327692 MFQ327692 LVU327692 LLY327692 LCC327692 KSG327692 KIK327692 JYO327692 JOS327692 JEW327692 IVA327692 ILE327692 IBI327692 HRM327692 HHQ327692 GXU327692 GNY327692 GEC327692 FUG327692 FKK327692 FAO327692 EQS327692 EGW327692 DXA327692 DNE327692 DDI327692 CTM327692 CJQ327692 BZU327692 BPY327692 BGC327692 AWG327692 AMK327692 ACO327692 SS327692 IW327692 A327692 WVI262156 WLM262156 WBQ262156 VRU262156 VHY262156 UYC262156 UOG262156 UEK262156 TUO262156 TKS262156 TAW262156 SRA262156 SHE262156 RXI262156 RNM262156 RDQ262156 QTU262156 QJY262156 QAC262156 PQG262156 PGK262156 OWO262156 OMS262156 OCW262156 NTA262156 NJE262156 MZI262156 MPM262156 MFQ262156 LVU262156 LLY262156 LCC262156 KSG262156 KIK262156 JYO262156 JOS262156 JEW262156 IVA262156 ILE262156 IBI262156 HRM262156 HHQ262156 GXU262156 GNY262156 GEC262156 FUG262156 FKK262156 FAO262156 EQS262156 EGW262156 DXA262156 DNE262156 DDI262156 CTM262156 CJQ262156 BZU262156 BPY262156 BGC262156 AWG262156 AMK262156 ACO262156 SS262156 IW262156 A262156 WVI196620 WLM196620 WBQ196620 VRU196620 VHY196620 UYC196620 UOG196620 UEK196620 TUO196620 TKS196620 TAW196620 SRA196620 SHE196620 RXI196620 RNM196620 RDQ196620 QTU196620 QJY196620 QAC196620 PQG196620 PGK196620 OWO196620 OMS196620 OCW196620 NTA196620 NJE196620 MZI196620 MPM196620 MFQ196620 LVU196620 LLY196620 LCC196620 KSG196620 KIK196620 JYO196620 JOS196620 JEW196620 IVA196620 ILE196620 IBI196620 HRM196620 HHQ196620 GXU196620 GNY196620 GEC196620 FUG196620 FKK196620 FAO196620 EQS196620 EGW196620 DXA196620 DNE196620 DDI196620 CTM196620 CJQ196620 BZU196620 BPY196620 BGC196620 AWG196620 AMK196620 ACO196620 SS196620 IW196620 A196620 WVI131084 WLM131084 WBQ131084 VRU131084 VHY131084 UYC131084 UOG131084 UEK131084 TUO131084 TKS131084 TAW131084 SRA131084 SHE131084 RXI131084 RNM131084 RDQ131084 QTU131084 QJY131084 QAC131084 PQG131084 PGK131084 OWO131084 OMS131084 OCW131084 NTA131084 NJE131084 MZI131084 MPM131084 MFQ131084 LVU131084 LLY131084 LCC131084 KSG131084 KIK131084 JYO131084 JOS131084 JEW131084 IVA131084 ILE131084 IBI131084 HRM131084 HHQ131084 GXU131084 GNY131084 GEC131084 FUG131084 FKK131084 FAO131084 EQS131084 EGW131084 DXA131084 DNE131084 DDI131084 CTM131084 CJQ131084 BZU131084 BPY131084 BGC131084 AWG131084 AMK131084 ACO131084 SS131084 IW131084 A131084 WVI65548 WLM65548 WBQ65548 VRU65548 VHY65548 UYC65548 UOG65548 UEK65548 TUO65548 TKS65548 TAW65548 SRA65548 SHE65548 RXI65548 RNM65548 RDQ65548 QTU65548 QJY65548 QAC65548 PQG65548 PGK65548 OWO65548 OMS65548 OCW65548 NTA65548 NJE65548 MZI65548 MPM65548 MFQ65548 LVU65548 LLY65548 LCC65548 KSG65548 KIK65548 JYO65548 JOS65548 JEW65548 IVA65548 ILE65548 IBI65548 HRM65548 HHQ65548 GXU65548 GNY65548 GEC65548 FUG65548 FKK65548 FAO65548 EQS65548 EGW65548 DXA65548 DNE65548 DDI65548 CTM65548 CJQ65548 BZU65548 BPY65548 BGC65548 AWG65548 AMK65548 ACO65548 SS65548 IW65548 A65548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A12 WVI983050 WLM983050 WBQ983050 VRU983050 VHY983050 UYC983050 UOG983050 UEK983050 TUO983050 TKS983050 TAW983050 SRA983050 SHE983050 RXI983050 RNM983050 RDQ983050 QTU983050 QJY983050 QAC983050 PQG983050 PGK983050 OWO983050 OMS983050 OCW983050 NTA983050 NJE983050 MZI983050 MPM983050 MFQ983050 LVU983050 LLY983050 LCC983050 KSG983050 KIK983050 JYO983050 JOS983050 JEW983050 IVA983050 ILE983050 IBI983050 HRM983050 HHQ983050 GXU983050 GNY983050 GEC983050 FUG983050 FKK983050 FAO983050 EQS983050 EGW983050 DXA983050 DNE983050 DDI983050 CTM983050 CJQ983050 BZU983050 BPY983050 BGC983050 AWG983050 AMK983050 ACO983050 SS983050 IW983050 A983050 WVI917514 WLM917514 WBQ917514 VRU917514 VHY917514 UYC917514 UOG917514 UEK917514 TUO917514 TKS917514 TAW917514 SRA917514 SHE917514 RXI917514 RNM917514 RDQ917514 QTU917514 QJY917514 QAC917514 PQG917514 PGK917514 OWO917514 OMS917514 OCW917514 NTA917514 NJE917514 MZI917514 MPM917514 MFQ917514 LVU917514 LLY917514 LCC917514 KSG917514 KIK917514 JYO917514 JOS917514 JEW917514 IVA917514 ILE917514 IBI917514 HRM917514 HHQ917514 GXU917514 GNY917514 GEC917514 FUG917514 FKK917514 FAO917514 EQS917514 EGW917514 DXA917514 DNE917514 DDI917514 CTM917514 CJQ917514 BZU917514 BPY917514 BGC917514 AWG917514 AMK917514 ACO917514 SS917514 IW917514 A917514 WVI851978 WLM851978 WBQ851978 VRU851978 VHY851978 UYC851978 UOG851978 UEK851978 TUO851978 TKS851978 TAW851978 SRA851978 SHE851978 RXI851978 RNM851978 RDQ851978 QTU851978 QJY851978 QAC851978 PQG851978 PGK851978 OWO851978 OMS851978 OCW851978 NTA851978 NJE851978 MZI851978 MPM851978 MFQ851978 LVU851978 LLY851978 LCC851978 KSG851978 KIK851978 JYO851978 JOS851978 JEW851978 IVA851978 ILE851978 IBI851978 HRM851978 HHQ851978 GXU851978 GNY851978 GEC851978 FUG851978 FKK851978 FAO851978 EQS851978 EGW851978 DXA851978 DNE851978 DDI851978 CTM851978 CJQ851978 BZU851978 BPY851978 BGC851978 AWG851978 AMK851978 ACO851978 SS851978 IW851978 A851978 WVI786442 WLM786442 WBQ786442 VRU786442 VHY786442 UYC786442 UOG786442 UEK786442 TUO786442 TKS786442 TAW786442 SRA786442 SHE786442 RXI786442 RNM786442 RDQ786442 QTU786442 QJY786442 QAC786442 PQG786442 PGK786442 OWO786442 OMS786442 OCW786442 NTA786442 NJE786442 MZI786442 MPM786442 MFQ786442 LVU786442 LLY786442 LCC786442 KSG786442 KIK786442 JYO786442 JOS786442 JEW786442 IVA786442 ILE786442 IBI786442 HRM786442 HHQ786442 GXU786442 GNY786442 GEC786442 FUG786442 FKK786442 FAO786442 EQS786442 EGW786442 DXA786442 DNE786442 DDI786442 CTM786442 CJQ786442 BZU786442 BPY786442 BGC786442 AWG786442 AMK786442 ACO786442 SS786442 IW786442 A786442 WVI720906 WLM720906 WBQ720906 VRU720906 VHY720906 UYC720906 UOG720906 UEK720906 TUO720906 TKS720906 TAW720906 SRA720906 SHE720906 RXI720906 RNM720906 RDQ720906 QTU720906 QJY720906 QAC720906 PQG720906 PGK720906 OWO720906 OMS720906 OCW720906 NTA720906 NJE720906 MZI720906 MPM720906 MFQ720906 LVU720906 LLY720906 LCC720906 KSG720906 KIK720906 JYO720906 JOS720906 JEW720906 IVA720906 ILE720906 IBI720906 HRM720906 HHQ720906 GXU720906 GNY720906 GEC720906 FUG720906 FKK720906 FAO720906 EQS720906 EGW720906 DXA720906 DNE720906 DDI720906 CTM720906 CJQ720906 BZU720906 BPY720906 BGC720906 AWG720906 AMK720906 ACO720906 SS720906 IW720906 A720906 WVI655370 WLM655370 WBQ655370 VRU655370 VHY655370 UYC655370 UOG655370 UEK655370 TUO655370 TKS655370 TAW655370 SRA655370 SHE655370 RXI655370 RNM655370 RDQ655370 QTU655370 QJY655370 QAC655370 PQG655370 PGK655370 OWO655370 OMS655370 OCW655370 NTA655370 NJE655370 MZI655370 MPM655370 MFQ655370 LVU655370 LLY655370 LCC655370 KSG655370 KIK655370 JYO655370 JOS655370 JEW655370 IVA655370 ILE655370 IBI655370 HRM655370 HHQ655370 GXU655370 GNY655370 GEC655370 FUG655370 FKK655370 FAO655370 EQS655370 EGW655370 DXA655370 DNE655370 DDI655370 CTM655370 CJQ655370 BZU655370 BPY655370 BGC655370 AWG655370 AMK655370 ACO655370 SS655370 IW655370 A655370 WVI589834 WLM589834 WBQ589834 VRU589834 VHY589834 UYC589834 UOG589834 UEK589834 TUO589834 TKS589834 TAW589834 SRA589834 SHE589834 RXI589834 RNM589834 RDQ589834 QTU589834 QJY589834 QAC589834 PQG589834 PGK589834 OWO589834 OMS589834 OCW589834 NTA589834 NJE589834 MZI589834 MPM589834 MFQ589834 LVU589834 LLY589834 LCC589834 KSG589834 KIK589834 JYO589834 JOS589834 JEW589834 IVA589834 ILE589834 IBI589834 HRM589834 HHQ589834 GXU589834 GNY589834 GEC589834 FUG589834 FKK589834 FAO589834 EQS589834 EGW589834 DXA589834 DNE589834 DDI589834 CTM589834 CJQ589834 BZU589834 BPY589834 BGC589834 AWG589834 AMK589834 ACO589834 SS589834 IW589834 A589834 WVI524298 WLM524298 WBQ524298 VRU524298 VHY524298 UYC524298 UOG524298 UEK524298 TUO524298 TKS524298 TAW524298 SRA524298 SHE524298 RXI524298 RNM524298 RDQ524298 QTU524298 QJY524298 QAC524298 PQG524298 PGK524298 OWO524298 OMS524298 OCW524298 NTA524298 NJE524298 MZI524298 MPM524298 MFQ524298 LVU524298 LLY524298 LCC524298 KSG524298 KIK524298 JYO524298 JOS524298 JEW524298 IVA524298 ILE524298 IBI524298 HRM524298 HHQ524298 GXU524298 GNY524298 GEC524298 FUG524298 FKK524298 FAO524298 EQS524298 EGW524298 DXA524298 DNE524298 DDI524298 CTM524298 CJQ524298 BZU524298 BPY524298 BGC524298 AWG524298 AMK524298 ACO524298 SS524298 IW524298 A524298 WVI458762 WLM458762 WBQ458762 VRU458762 VHY458762 UYC458762 UOG458762 UEK458762 TUO458762 TKS458762 TAW458762 SRA458762 SHE458762 RXI458762 RNM458762 RDQ458762 QTU458762 QJY458762 QAC458762 PQG458762 PGK458762 OWO458762 OMS458762 OCW458762 NTA458762 NJE458762 MZI458762 MPM458762 MFQ458762 LVU458762 LLY458762 LCC458762 KSG458762 KIK458762 JYO458762 JOS458762 JEW458762 IVA458762 ILE458762 IBI458762 HRM458762 HHQ458762 GXU458762 GNY458762 GEC458762 FUG458762 FKK458762 FAO458762 EQS458762 EGW458762 DXA458762 DNE458762 DDI458762 CTM458762 CJQ458762 BZU458762 BPY458762 BGC458762 AWG458762 AMK458762 ACO458762 SS458762 IW458762 A458762 WVI393226 WLM393226 WBQ393226 VRU393226 VHY393226 UYC393226 UOG393226 UEK393226 TUO393226 TKS393226 TAW393226 SRA393226 SHE393226 RXI393226 RNM393226 RDQ393226 QTU393226 QJY393226 QAC393226 PQG393226 PGK393226 OWO393226 OMS393226 OCW393226 NTA393226 NJE393226 MZI393226 MPM393226 MFQ393226 LVU393226 LLY393226 LCC393226 KSG393226 KIK393226 JYO393226 JOS393226 JEW393226 IVA393226 ILE393226 IBI393226 HRM393226 HHQ393226 GXU393226 GNY393226 GEC393226 FUG393226 FKK393226 FAO393226 EQS393226 EGW393226 DXA393226 DNE393226 DDI393226 CTM393226 CJQ393226 BZU393226 BPY393226 BGC393226 AWG393226 AMK393226 ACO393226 SS393226 IW393226 A393226 WVI327690 WLM327690 WBQ327690 VRU327690 VHY327690 UYC327690 UOG327690 UEK327690 TUO327690 TKS327690 TAW327690 SRA327690 SHE327690 RXI327690 RNM327690 RDQ327690 QTU327690 QJY327690 QAC327690 PQG327690 PGK327690 OWO327690 OMS327690 OCW327690 NTA327690 NJE327690 MZI327690 MPM327690 MFQ327690 LVU327690 LLY327690 LCC327690 KSG327690 KIK327690 JYO327690 JOS327690 JEW327690 IVA327690 ILE327690 IBI327690 HRM327690 HHQ327690 GXU327690 GNY327690 GEC327690 FUG327690 FKK327690 FAO327690 EQS327690 EGW327690 DXA327690 DNE327690 DDI327690 CTM327690 CJQ327690 BZU327690 BPY327690 BGC327690 AWG327690 AMK327690 ACO327690 SS327690 IW327690 A327690 WVI262154 WLM262154 WBQ262154 VRU262154 VHY262154 UYC262154 UOG262154 UEK262154 TUO262154 TKS262154 TAW262154 SRA262154 SHE262154 RXI262154 RNM262154 RDQ262154 QTU262154 QJY262154 QAC262154 PQG262154 PGK262154 OWO262154 OMS262154 OCW262154 NTA262154 NJE262154 MZI262154 MPM262154 MFQ262154 LVU262154 LLY262154 LCC262154 KSG262154 KIK262154 JYO262154 JOS262154 JEW262154 IVA262154 ILE262154 IBI262154 HRM262154 HHQ262154 GXU262154 GNY262154 GEC262154 FUG262154 FKK262154 FAO262154 EQS262154 EGW262154 DXA262154 DNE262154 DDI262154 CTM262154 CJQ262154 BZU262154 BPY262154 BGC262154 AWG262154 AMK262154 ACO262154 SS262154 IW262154 A262154 WVI196618 WLM196618 WBQ196618 VRU196618 VHY196618 UYC196618 UOG196618 UEK196618 TUO196618 TKS196618 TAW196618 SRA196618 SHE196618 RXI196618 RNM196618 RDQ196618 QTU196618 QJY196618 QAC196618 PQG196618 PGK196618 OWO196618 OMS196618 OCW196618 NTA196618 NJE196618 MZI196618 MPM196618 MFQ196618 LVU196618 LLY196618 LCC196618 KSG196618 KIK196618 JYO196618 JOS196618 JEW196618 IVA196618 ILE196618 IBI196618 HRM196618 HHQ196618 GXU196618 GNY196618 GEC196618 FUG196618 FKK196618 FAO196618 EQS196618 EGW196618 DXA196618 DNE196618 DDI196618 CTM196618 CJQ196618 BZU196618 BPY196618 BGC196618 AWG196618 AMK196618 ACO196618 SS196618 IW196618 A196618 WVI131082 WLM131082 WBQ131082 VRU131082 VHY131082 UYC131082 UOG131082 UEK131082 TUO131082 TKS131082 TAW131082 SRA131082 SHE131082 RXI131082 RNM131082 RDQ131082 QTU131082 QJY131082 QAC131082 PQG131082 PGK131082 OWO131082 OMS131082 OCW131082 NTA131082 NJE131082 MZI131082 MPM131082 MFQ131082 LVU131082 LLY131082 LCC131082 KSG131082 KIK131082 JYO131082 JOS131082 JEW131082 IVA131082 ILE131082 IBI131082 HRM131082 HHQ131082 GXU131082 GNY131082 GEC131082 FUG131082 FKK131082 FAO131082 EQS131082 EGW131082 DXA131082 DNE131082 DDI131082 CTM131082 CJQ131082 BZU131082 BPY131082 BGC131082 AWG131082 AMK131082 ACO131082 SS131082 IW131082 A131082 WVI65546 WLM65546 WBQ65546 VRU65546 VHY65546 UYC65546 UOG65546 UEK65546 TUO65546 TKS65546 TAW65546 SRA65546 SHE65546 RXI65546 RNM65546 RDQ65546 QTU65546 QJY65546 QAC65546 PQG65546 PGK65546 OWO65546 OMS65546 OCW65546 NTA65546 NJE65546 MZI65546 MPM65546 MFQ65546 LVU65546 LLY65546 LCC65546 KSG65546 KIK65546 JYO65546 JOS65546 JEW65546 IVA65546 ILE65546 IBI65546 HRM65546 HHQ65546 GXU65546 GNY65546 GEC65546 FUG65546 FKK65546 FAO65546 EQS65546 EGW65546 DXA65546 DNE65546 DDI65546 CTM65546 CJQ65546 BZU65546 BPY65546 BGC65546 AWG65546 AMK65546 ACO65546 SS65546 IW65546 A65546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A10 WVI983048 WLM983048 WBQ983048 VRU983048 VHY983048 UYC983048 UOG983048 UEK983048 TUO983048 TKS983048 TAW983048 SRA983048 SHE983048 RXI983048 RNM983048 RDQ983048 QTU983048 QJY983048 QAC983048 PQG983048 PGK983048 OWO983048 OMS983048 OCW983048 NTA983048 NJE983048 MZI983048 MPM983048 MFQ983048 LVU983048 LLY983048 LCC983048 KSG983048 KIK983048 JYO983048 JOS983048 JEW983048 IVA983048 ILE983048 IBI983048 HRM983048 HHQ983048 GXU983048 GNY983048 GEC983048 FUG983048 FKK983048 FAO983048 EQS983048 EGW983048 DXA983048 DNE983048 DDI983048 CTM983048 CJQ983048 BZU983048 BPY983048 BGC983048 AWG983048 AMK983048 ACO983048 SS983048 IW983048 A983048 WVI917512 WLM917512 WBQ917512 VRU917512 VHY917512 UYC917512 UOG917512 UEK917512 TUO917512 TKS917512 TAW917512 SRA917512 SHE917512 RXI917512 RNM917512 RDQ917512 QTU917512 QJY917512 QAC917512 PQG917512 PGK917512 OWO917512 OMS917512 OCW917512 NTA917512 NJE917512 MZI917512 MPM917512 MFQ917512 LVU917512 LLY917512 LCC917512 KSG917512 KIK917512 JYO917512 JOS917512 JEW917512 IVA917512 ILE917512 IBI917512 HRM917512 HHQ917512 GXU917512 GNY917512 GEC917512 FUG917512 FKK917512 FAO917512 EQS917512 EGW917512 DXA917512 DNE917512 DDI917512 CTM917512 CJQ917512 BZU917512 BPY917512 BGC917512 AWG917512 AMK917512 ACO917512 SS917512 IW917512 A917512 WVI851976 WLM851976 WBQ851976 VRU851976 VHY851976 UYC851976 UOG851976 UEK851976 TUO851976 TKS851976 TAW851976 SRA851976 SHE851976 RXI851976 RNM851976 RDQ851976 QTU851976 QJY851976 QAC851976 PQG851976 PGK851976 OWO851976 OMS851976 OCW851976 NTA851976 NJE851976 MZI851976 MPM851976 MFQ851976 LVU851976 LLY851976 LCC851976 KSG851976 KIK851976 JYO851976 JOS851976 JEW851976 IVA851976 ILE851976 IBI851976 HRM851976 HHQ851976 GXU851976 GNY851976 GEC851976 FUG851976 FKK851976 FAO851976 EQS851976 EGW851976 DXA851976 DNE851976 DDI851976 CTM851976 CJQ851976 BZU851976 BPY851976 BGC851976 AWG851976 AMK851976 ACO851976 SS851976 IW851976 A851976 WVI786440 WLM786440 WBQ786440 VRU786440 VHY786440 UYC786440 UOG786440 UEK786440 TUO786440 TKS786440 TAW786440 SRA786440 SHE786440 RXI786440 RNM786440 RDQ786440 QTU786440 QJY786440 QAC786440 PQG786440 PGK786440 OWO786440 OMS786440 OCW786440 NTA786440 NJE786440 MZI786440 MPM786440 MFQ786440 LVU786440 LLY786440 LCC786440 KSG786440 KIK786440 JYO786440 JOS786440 JEW786440 IVA786440 ILE786440 IBI786440 HRM786440 HHQ786440 GXU786440 GNY786440 GEC786440 FUG786440 FKK786440 FAO786440 EQS786440 EGW786440 DXA786440 DNE786440 DDI786440 CTM786440 CJQ786440 BZU786440 BPY786440 BGC786440 AWG786440 AMK786440 ACO786440 SS786440 IW786440 A786440 WVI720904 WLM720904 WBQ720904 VRU720904 VHY720904 UYC720904 UOG720904 UEK720904 TUO720904 TKS720904 TAW720904 SRA720904 SHE720904 RXI720904 RNM720904 RDQ720904 QTU720904 QJY720904 QAC720904 PQG720904 PGK720904 OWO720904 OMS720904 OCW720904 NTA720904 NJE720904 MZI720904 MPM720904 MFQ720904 LVU720904 LLY720904 LCC720904 KSG720904 KIK720904 JYO720904 JOS720904 JEW720904 IVA720904 ILE720904 IBI720904 HRM720904 HHQ720904 GXU720904 GNY720904 GEC720904 FUG720904 FKK720904 FAO720904 EQS720904 EGW720904 DXA720904 DNE720904 DDI720904 CTM720904 CJQ720904 BZU720904 BPY720904 BGC720904 AWG720904 AMK720904 ACO720904 SS720904 IW720904 A720904 WVI655368 WLM655368 WBQ655368 VRU655368 VHY655368 UYC655368 UOG655368 UEK655368 TUO655368 TKS655368 TAW655368 SRA655368 SHE655368 RXI655368 RNM655368 RDQ655368 QTU655368 QJY655368 QAC655368 PQG655368 PGK655368 OWO655368 OMS655368 OCW655368 NTA655368 NJE655368 MZI655368 MPM655368 MFQ655368 LVU655368 LLY655368 LCC655368 KSG655368 KIK655368 JYO655368 JOS655368 JEW655368 IVA655368 ILE655368 IBI655368 HRM655368 HHQ655368 GXU655368 GNY655368 GEC655368 FUG655368 FKK655368 FAO655368 EQS655368 EGW655368 DXA655368 DNE655368 DDI655368 CTM655368 CJQ655368 BZU655368 BPY655368 BGC655368 AWG655368 AMK655368 ACO655368 SS655368 IW655368 A655368 WVI589832 WLM589832 WBQ589832 VRU589832 VHY589832 UYC589832 UOG589832 UEK589832 TUO589832 TKS589832 TAW589832 SRA589832 SHE589832 RXI589832 RNM589832 RDQ589832 QTU589832 QJY589832 QAC589832 PQG589832 PGK589832 OWO589832 OMS589832 OCW589832 NTA589832 NJE589832 MZI589832 MPM589832 MFQ589832 LVU589832 LLY589832 LCC589832 KSG589832 KIK589832 JYO589832 JOS589832 JEW589832 IVA589832 ILE589832 IBI589832 HRM589832 HHQ589832 GXU589832 GNY589832 GEC589832 FUG589832 FKK589832 FAO589832 EQS589832 EGW589832 DXA589832 DNE589832 DDI589832 CTM589832 CJQ589832 BZU589832 BPY589832 BGC589832 AWG589832 AMK589832 ACO589832 SS589832 IW589832 A589832 WVI524296 WLM524296 WBQ524296 VRU524296 VHY524296 UYC524296 UOG524296 UEK524296 TUO524296 TKS524296 TAW524296 SRA524296 SHE524296 RXI524296 RNM524296 RDQ524296 QTU524296 QJY524296 QAC524296 PQG524296 PGK524296 OWO524296 OMS524296 OCW524296 NTA524296 NJE524296 MZI524296 MPM524296 MFQ524296 LVU524296 LLY524296 LCC524296 KSG524296 KIK524296 JYO524296 JOS524296 JEW524296 IVA524296 ILE524296 IBI524296 HRM524296 HHQ524296 GXU524296 GNY524296 GEC524296 FUG524296 FKK524296 FAO524296 EQS524296 EGW524296 DXA524296 DNE524296 DDI524296 CTM524296 CJQ524296 BZU524296 BPY524296 BGC524296 AWG524296 AMK524296 ACO524296 SS524296 IW524296 A524296 WVI458760 WLM458760 WBQ458760 VRU458760 VHY458760 UYC458760 UOG458760 UEK458760 TUO458760 TKS458760 TAW458760 SRA458760 SHE458760 RXI458760 RNM458760 RDQ458760 QTU458760 QJY458760 QAC458760 PQG458760 PGK458760 OWO458760 OMS458760 OCW458760 NTA458760 NJE458760 MZI458760 MPM458760 MFQ458760 LVU458760 LLY458760 LCC458760 KSG458760 KIK458760 JYO458760 JOS458760 JEW458760 IVA458760 ILE458760 IBI458760 HRM458760 HHQ458760 GXU458760 GNY458760 GEC458760 FUG458760 FKK458760 FAO458760 EQS458760 EGW458760 DXA458760 DNE458760 DDI458760 CTM458760 CJQ458760 BZU458760 BPY458760 BGC458760 AWG458760 AMK458760 ACO458760 SS458760 IW458760 A458760 WVI393224 WLM393224 WBQ393224 VRU393224 VHY393224 UYC393224 UOG393224 UEK393224 TUO393224 TKS393224 TAW393224 SRA393224 SHE393224 RXI393224 RNM393224 RDQ393224 QTU393224 QJY393224 QAC393224 PQG393224 PGK393224 OWO393224 OMS393224 OCW393224 NTA393224 NJE393224 MZI393224 MPM393224 MFQ393224 LVU393224 LLY393224 LCC393224 KSG393224 KIK393224 JYO393224 JOS393224 JEW393224 IVA393224 ILE393224 IBI393224 HRM393224 HHQ393224 GXU393224 GNY393224 GEC393224 FUG393224 FKK393224 FAO393224 EQS393224 EGW393224 DXA393224 DNE393224 DDI393224 CTM393224 CJQ393224 BZU393224 BPY393224 BGC393224 AWG393224 AMK393224 ACO393224 SS393224 IW393224 A393224 WVI327688 WLM327688 WBQ327688 VRU327688 VHY327688 UYC327688 UOG327688 UEK327688 TUO327688 TKS327688 TAW327688 SRA327688 SHE327688 RXI327688 RNM327688 RDQ327688 QTU327688 QJY327688 QAC327688 PQG327688 PGK327688 OWO327688 OMS327688 OCW327688 NTA327688 NJE327688 MZI327688 MPM327688 MFQ327688 LVU327688 LLY327688 LCC327688 KSG327688 KIK327688 JYO327688 JOS327688 JEW327688 IVA327688 ILE327688 IBI327688 HRM327688 HHQ327688 GXU327688 GNY327688 GEC327688 FUG327688 FKK327688 FAO327688 EQS327688 EGW327688 DXA327688 DNE327688 DDI327688 CTM327688 CJQ327688 BZU327688 BPY327688 BGC327688 AWG327688 AMK327688 ACO327688 SS327688 IW327688 A327688 WVI262152 WLM262152 WBQ262152 VRU262152 VHY262152 UYC262152 UOG262152 UEK262152 TUO262152 TKS262152 TAW262152 SRA262152 SHE262152 RXI262152 RNM262152 RDQ262152 QTU262152 QJY262152 QAC262152 PQG262152 PGK262152 OWO262152 OMS262152 OCW262152 NTA262152 NJE262152 MZI262152 MPM262152 MFQ262152 LVU262152 LLY262152 LCC262152 KSG262152 KIK262152 JYO262152 JOS262152 JEW262152 IVA262152 ILE262152 IBI262152 HRM262152 HHQ262152 GXU262152 GNY262152 GEC262152 FUG262152 FKK262152 FAO262152 EQS262152 EGW262152 DXA262152 DNE262152 DDI262152 CTM262152 CJQ262152 BZU262152 BPY262152 BGC262152 AWG262152 AMK262152 ACO262152 SS262152 IW262152 A262152 WVI196616 WLM196616 WBQ196616 VRU196616 VHY196616 UYC196616 UOG196616 UEK196616 TUO196616 TKS196616 TAW196616 SRA196616 SHE196616 RXI196616 RNM196616 RDQ196616 QTU196616 QJY196616 QAC196616 PQG196616 PGK196616 OWO196616 OMS196616 OCW196616 NTA196616 NJE196616 MZI196616 MPM196616 MFQ196616 LVU196616 LLY196616 LCC196616 KSG196616 KIK196616 JYO196616 JOS196616 JEW196616 IVA196616 ILE196616 IBI196616 HRM196616 HHQ196616 GXU196616 GNY196616 GEC196616 FUG196616 FKK196616 FAO196616 EQS196616 EGW196616 DXA196616 DNE196616 DDI196616 CTM196616 CJQ196616 BZU196616 BPY196616 BGC196616 AWG196616 AMK196616 ACO196616 SS196616 IW196616 A196616 WVI131080 WLM131080 WBQ131080 VRU131080 VHY131080 UYC131080 UOG131080 UEK131080 TUO131080 TKS131080 TAW131080 SRA131080 SHE131080 RXI131080 RNM131080 RDQ131080 QTU131080 QJY131080 QAC131080 PQG131080 PGK131080 OWO131080 OMS131080 OCW131080 NTA131080 NJE131080 MZI131080 MPM131080 MFQ131080 LVU131080 LLY131080 LCC131080 KSG131080 KIK131080 JYO131080 JOS131080 JEW131080 IVA131080 ILE131080 IBI131080 HRM131080 HHQ131080 GXU131080 GNY131080 GEC131080 FUG131080 FKK131080 FAO131080 EQS131080 EGW131080 DXA131080 DNE131080 DDI131080 CTM131080 CJQ131080 BZU131080 BPY131080 BGC131080 AWG131080 AMK131080 ACO131080 SS131080 IW131080 A131080 WVI65544 WLM65544 WBQ65544 VRU65544 VHY65544 UYC65544 UOG65544 UEK65544 TUO65544 TKS65544 TAW65544 SRA65544 SHE65544 RXI65544 RNM65544 RDQ65544 QTU65544 QJY65544 QAC65544 PQG65544 PGK65544 OWO65544 OMS65544 OCW65544 NTA65544 NJE65544 MZI65544 MPM65544 MFQ65544 LVU65544 LLY65544 LCC65544 KSG65544 KIK65544 JYO65544 JOS65544 JEW65544 IVA65544 ILE65544 IBI65544 HRM65544 HHQ65544 GXU65544 GNY65544 GEC65544 FUG65544 FKK65544 FAO65544 EQS65544 EGW65544 DXA65544 DNE65544 DDI65544 CTM65544 CJQ65544 BZU65544 BPY65544 BGC65544 AWG65544 AMK65544 ACO65544 SS65544 IW65544 A65544 WVI8 WLM8 WBQ8 VRU8 VHY8 UYC8 UOG8 UEK8 TUO8 TKS8 TAW8 SRA8 SHE8 RXI8 RNM8 RDQ8 QTU8 QJY8 QAC8 PQG8 PGK8 OWO8 OMS8 OCW8 NTA8 NJE8 MZI8 MPM8 MFQ8 LVU8 LLY8 LCC8 KSG8 KIK8 JYO8 JOS8 JEW8 IVA8 ILE8 IBI8 HRM8 HHQ8 GXU8 GNY8 GEC8 FUG8 FKK8 FAO8 EQS8 EGW8 DXA8 DNE8 DDI8 CTM8 CJQ8 BZU8 BPY8 BGC8 AWG8 AMK8 ACO8 SS8 IW8 A8 WVI983080 WLM983080 WBQ983080 VRU983080 VHY983080 UYC983080 UOG983080 UEK983080 TUO983080 TKS983080 TAW983080 SRA983080 SHE983080 RXI983080 RNM983080 RDQ983080 QTU983080 QJY983080 QAC983080 PQG983080 PGK983080 OWO983080 OMS983080 OCW983080 NTA983080 NJE983080 MZI983080 MPM983080 MFQ983080 LVU983080 LLY983080 LCC983080 KSG983080 KIK983080 JYO983080 JOS983080 JEW983080 IVA983080 ILE983080 IBI983080 HRM983080 HHQ983080 GXU983080 GNY983080 GEC983080 FUG983080 FKK983080 FAO983080 EQS983080 EGW983080 DXA983080 DNE983080 DDI983080 CTM983080 CJQ983080 BZU983080 BPY983080 BGC983080 AWG983080 AMK983080 ACO983080 SS983080 IW983080 A983080 WVI917544 WLM917544 WBQ917544 VRU917544 VHY917544 UYC917544 UOG917544 UEK917544 TUO917544 TKS917544 TAW917544 SRA917544 SHE917544 RXI917544 RNM917544 RDQ917544 QTU917544 QJY917544 QAC917544 PQG917544 PGK917544 OWO917544 OMS917544 OCW917544 NTA917544 NJE917544 MZI917544 MPM917544 MFQ917544 LVU917544 LLY917544 LCC917544 KSG917544 KIK917544 JYO917544 JOS917544 JEW917544 IVA917544 ILE917544 IBI917544 HRM917544 HHQ917544 GXU917544 GNY917544 GEC917544 FUG917544 FKK917544 FAO917544 EQS917544 EGW917544 DXA917544 DNE917544 DDI917544 CTM917544 CJQ917544 BZU917544 BPY917544 BGC917544 AWG917544 AMK917544 ACO917544 SS917544 IW917544 A917544 WVI852008 WLM852008 WBQ852008 VRU852008 VHY852008 UYC852008 UOG852008 UEK852008 TUO852008 TKS852008 TAW852008 SRA852008 SHE852008 RXI852008 RNM852008 RDQ852008 QTU852008 QJY852008 QAC852008 PQG852008 PGK852008 OWO852008 OMS852008 OCW852008 NTA852008 NJE852008 MZI852008 MPM852008 MFQ852008 LVU852008 LLY852008 LCC852008 KSG852008 KIK852008 JYO852008 JOS852008 JEW852008 IVA852008 ILE852008 IBI852008 HRM852008 HHQ852008 GXU852008 GNY852008 GEC852008 FUG852008 FKK852008 FAO852008 EQS852008 EGW852008 DXA852008 DNE852008 DDI852008 CTM852008 CJQ852008 BZU852008 BPY852008 BGC852008 AWG852008 AMK852008 ACO852008 SS852008 IW852008 A852008 WVI786472 WLM786472 WBQ786472 VRU786472 VHY786472 UYC786472 UOG786472 UEK786472 TUO786472 TKS786472 TAW786472 SRA786472 SHE786472 RXI786472 RNM786472 RDQ786472 QTU786472 QJY786472 QAC786472 PQG786472 PGK786472 OWO786472 OMS786472 OCW786472 NTA786472 NJE786472 MZI786472 MPM786472 MFQ786472 LVU786472 LLY786472 LCC786472 KSG786472 KIK786472 JYO786472 JOS786472 JEW786472 IVA786472 ILE786472 IBI786472 HRM786472 HHQ786472 GXU786472 GNY786472 GEC786472 FUG786472 FKK786472 FAO786472 EQS786472 EGW786472 DXA786472 DNE786472 DDI786472 CTM786472 CJQ786472 BZU786472 BPY786472 BGC786472 AWG786472 AMK786472 ACO786472 SS786472 IW786472 A786472 WVI720936 WLM720936 WBQ720936 VRU720936 VHY720936 UYC720936 UOG720936 UEK720936 TUO720936 TKS720936 TAW720936 SRA720936 SHE720936 RXI720936 RNM720936 RDQ720936 QTU720936 QJY720936 QAC720936 PQG720936 PGK720936 OWO720936 OMS720936 OCW720936 NTA720936 NJE720936 MZI720936 MPM720936 MFQ720936 LVU720936 LLY720936 LCC720936 KSG720936 KIK720936 JYO720936 JOS720936 JEW720936 IVA720936 ILE720936 IBI720936 HRM720936 HHQ720936 GXU720936 GNY720936 GEC720936 FUG720936 FKK720936 FAO720936 EQS720936 EGW720936 DXA720936 DNE720936 DDI720936 CTM720936 CJQ720936 BZU720936 BPY720936 BGC720936 AWG720936 AMK720936 ACO720936 SS720936 IW720936 A720936 WVI655400 WLM655400 WBQ655400 VRU655400 VHY655400 UYC655400 UOG655400 UEK655400 TUO655400 TKS655400 TAW655400 SRA655400 SHE655400 RXI655400 RNM655400 RDQ655400 QTU655400 QJY655400 QAC655400 PQG655400 PGK655400 OWO655400 OMS655400 OCW655400 NTA655400 NJE655400 MZI655400 MPM655400 MFQ655400 LVU655400 LLY655400 LCC655400 KSG655400 KIK655400 JYO655400 JOS655400 JEW655400 IVA655400 ILE655400 IBI655400 HRM655400 HHQ655400 GXU655400 GNY655400 GEC655400 FUG655400 FKK655400 FAO655400 EQS655400 EGW655400 DXA655400 DNE655400 DDI655400 CTM655400 CJQ655400 BZU655400 BPY655400 BGC655400 AWG655400 AMK655400 ACO655400 SS655400 IW655400 A655400 WVI589864 WLM589864 WBQ589864 VRU589864 VHY589864 UYC589864 UOG589864 UEK589864 TUO589864 TKS589864 TAW589864 SRA589864 SHE589864 RXI589864 RNM589864 RDQ589864 QTU589864 QJY589864 QAC589864 PQG589864 PGK589864 OWO589864 OMS589864 OCW589864 NTA589864 NJE589864 MZI589864 MPM589864 MFQ589864 LVU589864 LLY589864 LCC589864 KSG589864 KIK589864 JYO589864 JOS589864 JEW589864 IVA589864 ILE589864 IBI589864 HRM589864 HHQ589864 GXU589864 GNY589864 GEC589864 FUG589864 FKK589864 FAO589864 EQS589864 EGW589864 DXA589864 DNE589864 DDI589864 CTM589864 CJQ589864 BZU589864 BPY589864 BGC589864 AWG589864 AMK589864 ACO589864 SS589864 IW589864 A589864 WVI524328 WLM524328 WBQ524328 VRU524328 VHY524328 UYC524328 UOG524328 UEK524328 TUO524328 TKS524328 TAW524328 SRA524328 SHE524328 RXI524328 RNM524328 RDQ524328 QTU524328 QJY524328 QAC524328 PQG524328 PGK524328 OWO524328 OMS524328 OCW524328 NTA524328 NJE524328 MZI524328 MPM524328 MFQ524328 LVU524328 LLY524328 LCC524328 KSG524328 KIK524328 JYO524328 JOS524328 JEW524328 IVA524328 ILE524328 IBI524328 HRM524328 HHQ524328 GXU524328 GNY524328 GEC524328 FUG524328 FKK524328 FAO524328 EQS524328 EGW524328 DXA524328 DNE524328 DDI524328 CTM524328 CJQ524328 BZU524328 BPY524328 BGC524328 AWG524328 AMK524328 ACO524328 SS524328 IW524328 A524328 WVI458792 WLM458792 WBQ458792 VRU458792 VHY458792 UYC458792 UOG458792 UEK458792 TUO458792 TKS458792 TAW458792 SRA458792 SHE458792 RXI458792 RNM458792 RDQ458792 QTU458792 QJY458792 QAC458792 PQG458792 PGK458792 OWO458792 OMS458792 OCW458792 NTA458792 NJE458792 MZI458792 MPM458792 MFQ458792 LVU458792 LLY458792 LCC458792 KSG458792 KIK458792 JYO458792 JOS458792 JEW458792 IVA458792 ILE458792 IBI458792 HRM458792 HHQ458792 GXU458792 GNY458792 GEC458792 FUG458792 FKK458792 FAO458792 EQS458792 EGW458792 DXA458792 DNE458792 DDI458792 CTM458792 CJQ458792 BZU458792 BPY458792 BGC458792 AWG458792 AMK458792 ACO458792 SS458792 IW458792 A458792 WVI393256 WLM393256 WBQ393256 VRU393256 VHY393256 UYC393256 UOG393256 UEK393256 TUO393256 TKS393256 TAW393256 SRA393256 SHE393256 RXI393256 RNM393256 RDQ393256 QTU393256 QJY393256 QAC393256 PQG393256 PGK393256 OWO393256 OMS393256 OCW393256 NTA393256 NJE393256 MZI393256 MPM393256 MFQ393256 LVU393256 LLY393256 LCC393256 KSG393256 KIK393256 JYO393256 JOS393256 JEW393256 IVA393256 ILE393256 IBI393256 HRM393256 HHQ393256 GXU393256 GNY393256 GEC393256 FUG393256 FKK393256 FAO393256 EQS393256 EGW393256 DXA393256 DNE393256 DDI393256 CTM393256 CJQ393256 BZU393256 BPY393256 BGC393256 AWG393256 AMK393256 ACO393256 SS393256 IW393256 A393256 WVI327720 WLM327720 WBQ327720 VRU327720 VHY327720 UYC327720 UOG327720 UEK327720 TUO327720 TKS327720 TAW327720 SRA327720 SHE327720 RXI327720 RNM327720 RDQ327720 QTU327720 QJY327720 QAC327720 PQG327720 PGK327720 OWO327720 OMS327720 OCW327720 NTA327720 NJE327720 MZI327720 MPM327720 MFQ327720 LVU327720 LLY327720 LCC327720 KSG327720 KIK327720 JYO327720 JOS327720 JEW327720 IVA327720 ILE327720 IBI327720 HRM327720 HHQ327720 GXU327720 GNY327720 GEC327720 FUG327720 FKK327720 FAO327720 EQS327720 EGW327720 DXA327720 DNE327720 DDI327720 CTM327720 CJQ327720 BZU327720 BPY327720 BGC327720 AWG327720 AMK327720 ACO327720 SS327720 IW327720 A327720 WVI262184 WLM262184 WBQ262184 VRU262184 VHY262184 UYC262184 UOG262184 UEK262184 TUO262184 TKS262184 TAW262184 SRA262184 SHE262184 RXI262184 RNM262184 RDQ262184 QTU262184 QJY262184 QAC262184 PQG262184 PGK262184 OWO262184 OMS262184 OCW262184 NTA262184 NJE262184 MZI262184 MPM262184 MFQ262184 LVU262184 LLY262184 LCC262184 KSG262184 KIK262184 JYO262184 JOS262184 JEW262184 IVA262184 ILE262184 IBI262184 HRM262184 HHQ262184 GXU262184 GNY262184 GEC262184 FUG262184 FKK262184 FAO262184 EQS262184 EGW262184 DXA262184 DNE262184 DDI262184 CTM262184 CJQ262184 BZU262184 BPY262184 BGC262184 AWG262184 AMK262184 ACO262184 SS262184 IW262184 A262184 WVI196648 WLM196648 WBQ196648 VRU196648 VHY196648 UYC196648 UOG196648 UEK196648 TUO196648 TKS196648 TAW196648 SRA196648 SHE196648 RXI196648 RNM196648 RDQ196648 QTU196648 QJY196648 QAC196648 PQG196648 PGK196648 OWO196648 OMS196648 OCW196648 NTA196648 NJE196648 MZI196648 MPM196648 MFQ196648 LVU196648 LLY196648 LCC196648 KSG196648 KIK196648 JYO196648 JOS196648 JEW196648 IVA196648 ILE196648 IBI196648 HRM196648 HHQ196648 GXU196648 GNY196648 GEC196648 FUG196648 FKK196648 FAO196648 EQS196648 EGW196648 DXA196648 DNE196648 DDI196648 CTM196648 CJQ196648 BZU196648 BPY196648 BGC196648 AWG196648 AMK196648 ACO196648 SS196648 IW196648 A196648 WVI131112 WLM131112 WBQ131112 VRU131112 VHY131112 UYC131112 UOG131112 UEK131112 TUO131112 TKS131112 TAW131112 SRA131112 SHE131112 RXI131112 RNM131112 RDQ131112 QTU131112 QJY131112 QAC131112 PQG131112 PGK131112 OWO131112 OMS131112 OCW131112 NTA131112 NJE131112 MZI131112 MPM131112 MFQ131112 LVU131112 LLY131112 LCC131112 KSG131112 KIK131112 JYO131112 JOS131112 JEW131112 IVA131112 ILE131112 IBI131112 HRM131112 HHQ131112 GXU131112 GNY131112 GEC131112 FUG131112 FKK131112 FAO131112 EQS131112 EGW131112 DXA131112 DNE131112 DDI131112 CTM131112 CJQ131112 BZU131112 BPY131112 BGC131112 AWG131112 AMK131112 ACO131112 SS131112 IW131112 A131112 WVI65576 WLM65576 WBQ65576 VRU65576 VHY65576 UYC65576 UOG65576 UEK65576 TUO65576 TKS65576 TAW65576 SRA65576 SHE65576 RXI65576 RNM65576 RDQ65576 QTU65576 QJY65576 QAC65576 PQG65576 PGK65576 OWO65576 OMS65576 OCW65576 NTA65576 NJE65576 MZI65576 MPM65576 MFQ65576 LVU65576 LLY65576 LCC65576 KSG65576 KIK65576 JYO65576 JOS65576 JEW65576 IVA65576 ILE65576 IBI65576 HRM65576 HHQ65576 GXU65576 GNY65576 GEC65576 FUG65576 FKK65576 FAO65576 EQS65576 EGW65576 DXA65576 DNE65576 DDI65576 CTM65576 CJQ65576 BZU65576 BPY65576 BGC65576 AWG65576 AMK65576 ACO65576 SS65576 IW65576 A65576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IW40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8042A-563E-488A-B8E4-718F84DD8C62}">
  <sheetPr>
    <tabColor theme="7" tint="0.79998168889431442"/>
    <pageSetUpPr fitToPage="1"/>
  </sheetPr>
  <dimension ref="A1:BF70"/>
  <sheetViews>
    <sheetView view="pageBreakPreview" zoomScaleNormal="70" zoomScaleSheetLayoutView="100" workbookViewId="0"/>
  </sheetViews>
  <sheetFormatPr defaultRowHeight="16.5" x14ac:dyDescent="0.3"/>
  <cols>
    <col min="1" max="51" width="4.5" style="104" customWidth="1"/>
    <col min="52" max="58" width="9" style="104"/>
    <col min="59" max="256" width="9" style="4"/>
    <col min="257" max="307" width="4.5" style="4" customWidth="1"/>
    <col min="308" max="512" width="9" style="4"/>
    <col min="513" max="563" width="4.5" style="4" customWidth="1"/>
    <col min="564" max="768" width="9" style="4"/>
    <col min="769" max="819" width="4.5" style="4" customWidth="1"/>
    <col min="820" max="1024" width="9" style="4"/>
    <col min="1025" max="1075" width="4.5" style="4" customWidth="1"/>
    <col min="1076" max="1280" width="9" style="4"/>
    <col min="1281" max="1331" width="4.5" style="4" customWidth="1"/>
    <col min="1332" max="1536" width="9" style="4"/>
    <col min="1537" max="1587" width="4.5" style="4" customWidth="1"/>
    <col min="1588" max="1792" width="9" style="4"/>
    <col min="1793" max="1843" width="4.5" style="4" customWidth="1"/>
    <col min="1844" max="2048" width="9" style="4"/>
    <col min="2049" max="2099" width="4.5" style="4" customWidth="1"/>
    <col min="2100" max="2304" width="9" style="4"/>
    <col min="2305" max="2355" width="4.5" style="4" customWidth="1"/>
    <col min="2356" max="2560" width="9" style="4"/>
    <col min="2561" max="2611" width="4.5" style="4" customWidth="1"/>
    <col min="2612" max="2816" width="9" style="4"/>
    <col min="2817" max="2867" width="4.5" style="4" customWidth="1"/>
    <col min="2868" max="3072" width="9" style="4"/>
    <col min="3073" max="3123" width="4.5" style="4" customWidth="1"/>
    <col min="3124" max="3328" width="9" style="4"/>
    <col min="3329" max="3379" width="4.5" style="4" customWidth="1"/>
    <col min="3380" max="3584" width="9" style="4"/>
    <col min="3585" max="3635" width="4.5" style="4" customWidth="1"/>
    <col min="3636" max="3840" width="9" style="4"/>
    <col min="3841" max="3891" width="4.5" style="4" customWidth="1"/>
    <col min="3892" max="4096" width="9" style="4"/>
    <col min="4097" max="4147" width="4.5" style="4" customWidth="1"/>
    <col min="4148" max="4352" width="9" style="4"/>
    <col min="4353" max="4403" width="4.5" style="4" customWidth="1"/>
    <col min="4404" max="4608" width="9" style="4"/>
    <col min="4609" max="4659" width="4.5" style="4" customWidth="1"/>
    <col min="4660" max="4864" width="9" style="4"/>
    <col min="4865" max="4915" width="4.5" style="4" customWidth="1"/>
    <col min="4916" max="5120" width="9" style="4"/>
    <col min="5121" max="5171" width="4.5" style="4" customWidth="1"/>
    <col min="5172" max="5376" width="9" style="4"/>
    <col min="5377" max="5427" width="4.5" style="4" customWidth="1"/>
    <col min="5428" max="5632" width="9" style="4"/>
    <col min="5633" max="5683" width="4.5" style="4" customWidth="1"/>
    <col min="5684" max="5888" width="9" style="4"/>
    <col min="5889" max="5939" width="4.5" style="4" customWidth="1"/>
    <col min="5940" max="6144" width="9" style="4"/>
    <col min="6145" max="6195" width="4.5" style="4" customWidth="1"/>
    <col min="6196" max="6400" width="9" style="4"/>
    <col min="6401" max="6451" width="4.5" style="4" customWidth="1"/>
    <col min="6452" max="6656" width="9" style="4"/>
    <col min="6657" max="6707" width="4.5" style="4" customWidth="1"/>
    <col min="6708" max="6912" width="9" style="4"/>
    <col min="6913" max="6963" width="4.5" style="4" customWidth="1"/>
    <col min="6964" max="7168" width="9" style="4"/>
    <col min="7169" max="7219" width="4.5" style="4" customWidth="1"/>
    <col min="7220" max="7424" width="9" style="4"/>
    <col min="7425" max="7475" width="4.5" style="4" customWidth="1"/>
    <col min="7476" max="7680" width="9" style="4"/>
    <col min="7681" max="7731" width="4.5" style="4" customWidth="1"/>
    <col min="7732" max="7936" width="9" style="4"/>
    <col min="7937" max="7987" width="4.5" style="4" customWidth="1"/>
    <col min="7988" max="8192" width="9" style="4"/>
    <col min="8193" max="8243" width="4.5" style="4" customWidth="1"/>
    <col min="8244" max="8448" width="9" style="4"/>
    <col min="8449" max="8499" width="4.5" style="4" customWidth="1"/>
    <col min="8500" max="8704" width="9" style="4"/>
    <col min="8705" max="8755" width="4.5" style="4" customWidth="1"/>
    <col min="8756" max="8960" width="9" style="4"/>
    <col min="8961" max="9011" width="4.5" style="4" customWidth="1"/>
    <col min="9012" max="9216" width="9" style="4"/>
    <col min="9217" max="9267" width="4.5" style="4" customWidth="1"/>
    <col min="9268" max="9472" width="9" style="4"/>
    <col min="9473" max="9523" width="4.5" style="4" customWidth="1"/>
    <col min="9524" max="9728" width="9" style="4"/>
    <col min="9729" max="9779" width="4.5" style="4" customWidth="1"/>
    <col min="9780" max="9984" width="9" style="4"/>
    <col min="9985" max="10035" width="4.5" style="4" customWidth="1"/>
    <col min="10036" max="10240" width="9" style="4"/>
    <col min="10241" max="10291" width="4.5" style="4" customWidth="1"/>
    <col min="10292" max="10496" width="9" style="4"/>
    <col min="10497" max="10547" width="4.5" style="4" customWidth="1"/>
    <col min="10548" max="10752" width="9" style="4"/>
    <col min="10753" max="10803" width="4.5" style="4" customWidth="1"/>
    <col min="10804" max="11008" width="9" style="4"/>
    <col min="11009" max="11059" width="4.5" style="4" customWidth="1"/>
    <col min="11060" max="11264" width="9" style="4"/>
    <col min="11265" max="11315" width="4.5" style="4" customWidth="1"/>
    <col min="11316" max="11520" width="9" style="4"/>
    <col min="11521" max="11571" width="4.5" style="4" customWidth="1"/>
    <col min="11572" max="11776" width="9" style="4"/>
    <col min="11777" max="11827" width="4.5" style="4" customWidth="1"/>
    <col min="11828" max="12032" width="9" style="4"/>
    <col min="12033" max="12083" width="4.5" style="4" customWidth="1"/>
    <col min="12084" max="12288" width="9" style="4"/>
    <col min="12289" max="12339" width="4.5" style="4" customWidth="1"/>
    <col min="12340" max="12544" width="9" style="4"/>
    <col min="12545" max="12595" width="4.5" style="4" customWidth="1"/>
    <col min="12596" max="12800" width="9" style="4"/>
    <col min="12801" max="12851" width="4.5" style="4" customWidth="1"/>
    <col min="12852" max="13056" width="9" style="4"/>
    <col min="13057" max="13107" width="4.5" style="4" customWidth="1"/>
    <col min="13108" max="13312" width="9" style="4"/>
    <col min="13313" max="13363" width="4.5" style="4" customWidth="1"/>
    <col min="13364" max="13568" width="9" style="4"/>
    <col min="13569" max="13619" width="4.5" style="4" customWidth="1"/>
    <col min="13620" max="13824" width="9" style="4"/>
    <col min="13825" max="13875" width="4.5" style="4" customWidth="1"/>
    <col min="13876" max="14080" width="9" style="4"/>
    <col min="14081" max="14131" width="4.5" style="4" customWidth="1"/>
    <col min="14132" max="14336" width="9" style="4"/>
    <col min="14337" max="14387" width="4.5" style="4" customWidth="1"/>
    <col min="14388" max="14592" width="9" style="4"/>
    <col min="14593" max="14643" width="4.5" style="4" customWidth="1"/>
    <col min="14644" max="14848" width="9" style="4"/>
    <col min="14849" max="14899" width="4.5" style="4" customWidth="1"/>
    <col min="14900" max="15104" width="9" style="4"/>
    <col min="15105" max="15155" width="4.5" style="4" customWidth="1"/>
    <col min="15156" max="15360" width="9" style="4"/>
    <col min="15361" max="15411" width="4.5" style="4" customWidth="1"/>
    <col min="15412" max="15616" width="9" style="4"/>
    <col min="15617" max="15667" width="4.5" style="4" customWidth="1"/>
    <col min="15668" max="15872" width="9" style="4"/>
    <col min="15873" max="15923" width="4.5" style="4" customWidth="1"/>
    <col min="15924" max="16128" width="9" style="4"/>
    <col min="16129" max="16179" width="4.5" style="4" customWidth="1"/>
    <col min="16180" max="16384" width="9" style="4"/>
  </cols>
  <sheetData>
    <row r="1" spans="1:58" s="23" customFormat="1" ht="18.75" customHeight="1" x14ac:dyDescent="0.35">
      <c r="A1" s="103" t="s">
        <v>138</v>
      </c>
      <c r="B1" s="104"/>
      <c r="C1" s="104"/>
      <c r="D1" s="104"/>
      <c r="E1" s="104"/>
      <c r="F1" s="104"/>
      <c r="G1" s="104"/>
      <c r="H1" s="104"/>
      <c r="I1" s="104"/>
      <c r="J1" s="104"/>
      <c r="K1" s="71"/>
      <c r="L1" s="71"/>
      <c r="M1" s="71"/>
      <c r="N1" s="71"/>
      <c r="O1" s="104"/>
      <c r="P1" s="104"/>
      <c r="Q1" s="104"/>
      <c r="R1" s="104"/>
      <c r="S1" s="104"/>
      <c r="T1" s="104"/>
      <c r="U1" s="104"/>
      <c r="V1" s="104"/>
      <c r="W1" s="104"/>
      <c r="X1" s="104"/>
      <c r="Y1" s="104"/>
      <c r="Z1" s="71"/>
      <c r="AA1" s="71"/>
      <c r="AB1" s="71"/>
      <c r="AC1" s="71"/>
      <c r="AD1" s="71"/>
      <c r="AE1" s="71"/>
      <c r="AF1" s="71"/>
      <c r="AG1" s="71"/>
      <c r="AH1" s="71"/>
      <c r="AI1" s="92" t="s">
        <v>81</v>
      </c>
      <c r="AJ1" s="970"/>
      <c r="AK1" s="970"/>
      <c r="AL1" s="970"/>
      <c r="AM1" s="91" t="s">
        <v>15</v>
      </c>
      <c r="AN1" s="970"/>
      <c r="AO1" s="970"/>
      <c r="AP1" s="91" t="s">
        <v>16</v>
      </c>
      <c r="AQ1" s="971"/>
      <c r="AR1" s="971"/>
      <c r="AS1" s="953" t="s">
        <v>82</v>
      </c>
      <c r="AT1" s="953"/>
      <c r="AU1" s="71"/>
      <c r="AV1" s="71"/>
      <c r="AW1" s="71"/>
      <c r="AX1" s="71"/>
      <c r="AY1" s="71"/>
      <c r="AZ1" s="71"/>
      <c r="BA1" s="71"/>
      <c r="BB1" s="71"/>
      <c r="BC1" s="71"/>
      <c r="BD1" s="71"/>
      <c r="BE1" s="71"/>
      <c r="BF1" s="71"/>
    </row>
    <row r="2" spans="1:58" s="23" customFormat="1" ht="18.75" customHeight="1" thickBot="1" x14ac:dyDescent="0.35">
      <c r="A2" s="72" t="s">
        <v>829</v>
      </c>
      <c r="B2" s="104"/>
      <c r="C2" s="104"/>
      <c r="D2" s="104"/>
      <c r="E2" s="104"/>
      <c r="F2" s="104"/>
      <c r="G2" s="104"/>
      <c r="H2" s="91"/>
      <c r="I2" s="972"/>
      <c r="J2" s="972"/>
      <c r="K2" s="953"/>
      <c r="L2" s="953"/>
      <c r="M2" s="71"/>
      <c r="N2" s="71"/>
      <c r="O2" s="104"/>
      <c r="P2" s="104"/>
      <c r="Q2" s="104"/>
      <c r="R2" s="104"/>
      <c r="S2" s="104"/>
      <c r="T2" s="104"/>
      <c r="U2" s="104"/>
      <c r="V2" s="104"/>
      <c r="W2" s="105"/>
      <c r="X2" s="91"/>
      <c r="Y2" s="79"/>
      <c r="Z2" s="972"/>
      <c r="AA2" s="972"/>
      <c r="AB2" s="71"/>
      <c r="AC2" s="71"/>
      <c r="AD2" s="71"/>
      <c r="AE2" s="71"/>
      <c r="AF2" s="71"/>
      <c r="AG2" s="71"/>
      <c r="AH2" s="71"/>
      <c r="AI2" s="71"/>
      <c r="AJ2" s="71"/>
      <c r="AK2" s="71"/>
      <c r="AL2" s="71"/>
      <c r="AM2" s="71"/>
      <c r="AN2" s="71"/>
      <c r="AO2" s="71"/>
      <c r="AP2" s="71"/>
      <c r="AQ2" s="973" t="s">
        <v>140</v>
      </c>
      <c r="AR2" s="973"/>
      <c r="AS2" s="973"/>
      <c r="AT2" s="973"/>
      <c r="AU2" s="71"/>
      <c r="AV2" s="71"/>
      <c r="AW2" s="71"/>
      <c r="AX2" s="71"/>
      <c r="AY2" s="71"/>
      <c r="AZ2" s="71"/>
      <c r="BA2" s="71"/>
      <c r="BB2" s="71"/>
      <c r="BC2" s="71"/>
      <c r="BD2" s="71"/>
      <c r="BE2" s="71"/>
      <c r="BF2" s="71"/>
    </row>
    <row r="3" spans="1:58" s="23" customFormat="1" ht="18.75" customHeight="1" thickTop="1" x14ac:dyDescent="0.4">
      <c r="A3" s="879" t="s">
        <v>820</v>
      </c>
      <c r="B3" s="879"/>
      <c r="C3" s="879"/>
      <c r="D3" s="879"/>
      <c r="E3" s="1012" t="s">
        <v>141</v>
      </c>
      <c r="F3" s="1013"/>
      <c r="G3" s="876" t="s">
        <v>142</v>
      </c>
      <c r="H3" s="876"/>
      <c r="I3" s="876"/>
      <c r="J3" s="977" t="s">
        <v>143</v>
      </c>
      <c r="K3" s="879" t="s">
        <v>821</v>
      </c>
      <c r="L3" s="879"/>
      <c r="M3" s="879"/>
      <c r="N3" s="879" t="s">
        <v>822</v>
      </c>
      <c r="O3" s="879"/>
      <c r="P3" s="879" t="s">
        <v>823</v>
      </c>
      <c r="Q3" s="879"/>
      <c r="R3" s="879"/>
      <c r="S3" s="879"/>
      <c r="T3" s="879" t="s">
        <v>144</v>
      </c>
      <c r="U3" s="879"/>
      <c r="V3" s="880" t="s">
        <v>145</v>
      </c>
      <c r="W3" s="974"/>
      <c r="X3" s="974"/>
      <c r="Y3" s="974"/>
      <c r="Z3" s="106"/>
      <c r="AA3" s="107"/>
      <c r="AB3" s="107"/>
      <c r="AC3" s="108" t="s">
        <v>81</v>
      </c>
      <c r="AD3" s="1019"/>
      <c r="AE3" s="1019"/>
      <c r="AF3" s="109" t="s">
        <v>15</v>
      </c>
      <c r="AG3" s="110"/>
      <c r="AH3" s="1020" t="s">
        <v>146</v>
      </c>
      <c r="AI3" s="1020"/>
      <c r="AJ3" s="109" t="s">
        <v>147</v>
      </c>
      <c r="AK3" s="109" t="s">
        <v>148</v>
      </c>
      <c r="AL3" s="109" t="s">
        <v>149</v>
      </c>
      <c r="AM3" s="109" t="s">
        <v>147</v>
      </c>
      <c r="AN3" s="111" t="s">
        <v>150</v>
      </c>
      <c r="AO3" s="109" t="s">
        <v>824</v>
      </c>
      <c r="AP3" s="107"/>
      <c r="AQ3" s="107"/>
      <c r="AR3" s="112"/>
      <c r="AS3" s="974" t="s">
        <v>151</v>
      </c>
      <c r="AT3" s="881"/>
      <c r="AU3" s="71"/>
      <c r="AV3" s="71"/>
      <c r="AW3" s="71"/>
      <c r="AX3" s="71"/>
      <c r="AY3" s="71"/>
      <c r="AZ3" s="71"/>
      <c r="BA3" s="71"/>
      <c r="BB3" s="71"/>
      <c r="BC3" s="71"/>
      <c r="BD3" s="71"/>
      <c r="BE3" s="71"/>
      <c r="BF3" s="71"/>
    </row>
    <row r="4" spans="1:58" s="23" customFormat="1" ht="18.75" customHeight="1" x14ac:dyDescent="0.4">
      <c r="A4" s="879"/>
      <c r="B4" s="879"/>
      <c r="C4" s="879"/>
      <c r="D4" s="879"/>
      <c r="E4" s="1014"/>
      <c r="F4" s="1015"/>
      <c r="G4" s="876"/>
      <c r="H4" s="876"/>
      <c r="I4" s="876"/>
      <c r="J4" s="977"/>
      <c r="K4" s="879"/>
      <c r="L4" s="879"/>
      <c r="M4" s="879"/>
      <c r="N4" s="879"/>
      <c r="O4" s="879"/>
      <c r="P4" s="879"/>
      <c r="Q4" s="879"/>
      <c r="R4" s="879"/>
      <c r="S4" s="879"/>
      <c r="T4" s="879"/>
      <c r="U4" s="879"/>
      <c r="V4" s="977" t="s">
        <v>152</v>
      </c>
      <c r="W4" s="977" t="s">
        <v>153</v>
      </c>
      <c r="X4" s="977" t="s">
        <v>154</v>
      </c>
      <c r="Y4" s="978" t="s">
        <v>155</v>
      </c>
      <c r="Z4" s="979" t="s">
        <v>156</v>
      </c>
      <c r="AA4" s="980"/>
      <c r="AB4" s="980"/>
      <c r="AC4" s="980" t="s">
        <v>157</v>
      </c>
      <c r="AD4" s="980"/>
      <c r="AE4" s="980"/>
      <c r="AF4" s="980"/>
      <c r="AG4" s="980"/>
      <c r="AH4" s="980"/>
      <c r="AI4" s="980"/>
      <c r="AJ4" s="980"/>
      <c r="AK4" s="980"/>
      <c r="AL4" s="980"/>
      <c r="AM4" s="980"/>
      <c r="AN4" s="980"/>
      <c r="AO4" s="980"/>
      <c r="AP4" s="980"/>
      <c r="AQ4" s="980" t="s">
        <v>158</v>
      </c>
      <c r="AR4" s="981"/>
      <c r="AS4" s="975"/>
      <c r="AT4" s="883"/>
      <c r="AU4" s="71"/>
      <c r="AV4" s="71"/>
      <c r="AW4" s="71"/>
      <c r="AX4" s="71"/>
      <c r="AY4" s="71"/>
      <c r="AZ4" s="71"/>
      <c r="BA4" s="71"/>
      <c r="BB4" s="71"/>
      <c r="BC4" s="71"/>
      <c r="BD4" s="71"/>
      <c r="BE4" s="71"/>
      <c r="BF4" s="71"/>
    </row>
    <row r="5" spans="1:58" s="23" customFormat="1" ht="18.75" customHeight="1" x14ac:dyDescent="0.4">
      <c r="A5" s="879"/>
      <c r="B5" s="879"/>
      <c r="C5" s="879"/>
      <c r="D5" s="879"/>
      <c r="E5" s="1014"/>
      <c r="F5" s="1015"/>
      <c r="G5" s="876"/>
      <c r="H5" s="876"/>
      <c r="I5" s="876"/>
      <c r="J5" s="977"/>
      <c r="K5" s="879"/>
      <c r="L5" s="879"/>
      <c r="M5" s="879"/>
      <c r="N5" s="879"/>
      <c r="O5" s="879"/>
      <c r="P5" s="879"/>
      <c r="Q5" s="879"/>
      <c r="R5" s="879"/>
      <c r="S5" s="879"/>
      <c r="T5" s="879"/>
      <c r="U5" s="879"/>
      <c r="V5" s="977"/>
      <c r="W5" s="977"/>
      <c r="X5" s="977"/>
      <c r="Y5" s="978"/>
      <c r="Z5" s="982" t="s">
        <v>159</v>
      </c>
      <c r="AA5" s="984" t="s">
        <v>160</v>
      </c>
      <c r="AB5" s="984"/>
      <c r="AC5" s="985"/>
      <c r="AD5" s="986"/>
      <c r="AE5" s="991"/>
      <c r="AF5" s="992"/>
      <c r="AG5" s="991"/>
      <c r="AH5" s="992"/>
      <c r="AI5" s="997" t="str">
        <f>IF(SUM(AA6:AH6)=0,"",SUM(AA6:AH6))</f>
        <v/>
      </c>
      <c r="AJ5" s="998"/>
      <c r="AK5" s="997"/>
      <c r="AL5" s="998"/>
      <c r="AM5" s="997"/>
      <c r="AN5" s="998"/>
      <c r="AO5" s="997"/>
      <c r="AP5" s="1003"/>
      <c r="AQ5" s="980"/>
      <c r="AR5" s="981"/>
      <c r="AS5" s="975"/>
      <c r="AT5" s="883"/>
      <c r="AU5" s="71"/>
      <c r="AV5" s="71"/>
      <c r="AW5" s="71"/>
      <c r="AX5" s="71"/>
      <c r="AY5" s="71"/>
      <c r="AZ5" s="71"/>
      <c r="BA5" s="71"/>
      <c r="BB5" s="71"/>
      <c r="BC5" s="71"/>
      <c r="BD5" s="71"/>
      <c r="BE5" s="71"/>
      <c r="BF5" s="71"/>
    </row>
    <row r="6" spans="1:58" s="23" customFormat="1" ht="18.75" customHeight="1" x14ac:dyDescent="0.4">
      <c r="A6" s="879"/>
      <c r="B6" s="879"/>
      <c r="C6" s="879"/>
      <c r="D6" s="879"/>
      <c r="E6" s="1014"/>
      <c r="F6" s="1015"/>
      <c r="G6" s="876"/>
      <c r="H6" s="876"/>
      <c r="I6" s="876"/>
      <c r="J6" s="977"/>
      <c r="K6" s="879"/>
      <c r="L6" s="879"/>
      <c r="M6" s="879"/>
      <c r="N6" s="879"/>
      <c r="O6" s="879"/>
      <c r="P6" s="879"/>
      <c r="Q6" s="879"/>
      <c r="R6" s="879"/>
      <c r="S6" s="879"/>
      <c r="T6" s="879"/>
      <c r="U6" s="879"/>
      <c r="V6" s="977"/>
      <c r="W6" s="977"/>
      <c r="X6" s="977"/>
      <c r="Y6" s="978"/>
      <c r="Z6" s="982"/>
      <c r="AA6" s="984"/>
      <c r="AB6" s="984"/>
      <c r="AC6" s="987"/>
      <c r="AD6" s="988"/>
      <c r="AE6" s="993"/>
      <c r="AF6" s="994"/>
      <c r="AG6" s="993"/>
      <c r="AH6" s="994"/>
      <c r="AI6" s="999"/>
      <c r="AJ6" s="1000"/>
      <c r="AK6" s="999"/>
      <c r="AL6" s="1000"/>
      <c r="AM6" s="999"/>
      <c r="AN6" s="1000"/>
      <c r="AO6" s="999"/>
      <c r="AP6" s="1004"/>
      <c r="AQ6" s="980"/>
      <c r="AR6" s="981"/>
      <c r="AS6" s="975"/>
      <c r="AT6" s="883"/>
      <c r="AU6" s="71"/>
      <c r="AV6" s="71"/>
      <c r="AW6" s="71"/>
      <c r="AX6" s="71"/>
      <c r="AY6" s="71"/>
      <c r="AZ6" s="71"/>
      <c r="BA6" s="71"/>
      <c r="BB6" s="71"/>
      <c r="BC6" s="71"/>
      <c r="BD6" s="71"/>
      <c r="BE6" s="71"/>
      <c r="BF6" s="71"/>
    </row>
    <row r="7" spans="1:58" s="23" customFormat="1" ht="18.75" customHeight="1" x14ac:dyDescent="0.4">
      <c r="A7" s="879"/>
      <c r="B7" s="879"/>
      <c r="C7" s="879"/>
      <c r="D7" s="879"/>
      <c r="E7" s="1016"/>
      <c r="F7" s="1017"/>
      <c r="G7" s="876"/>
      <c r="H7" s="876"/>
      <c r="I7" s="876"/>
      <c r="J7" s="977"/>
      <c r="K7" s="879"/>
      <c r="L7" s="879"/>
      <c r="M7" s="879"/>
      <c r="N7" s="879"/>
      <c r="O7" s="879"/>
      <c r="P7" s="879"/>
      <c r="Q7" s="879"/>
      <c r="R7" s="879"/>
      <c r="S7" s="879"/>
      <c r="T7" s="879"/>
      <c r="U7" s="879"/>
      <c r="V7" s="977"/>
      <c r="W7" s="977"/>
      <c r="X7" s="977"/>
      <c r="Y7" s="978"/>
      <c r="Z7" s="983"/>
      <c r="AA7" s="984"/>
      <c r="AB7" s="984"/>
      <c r="AC7" s="989"/>
      <c r="AD7" s="990"/>
      <c r="AE7" s="995"/>
      <c r="AF7" s="996"/>
      <c r="AG7" s="995"/>
      <c r="AH7" s="996"/>
      <c r="AI7" s="1001"/>
      <c r="AJ7" s="1002"/>
      <c r="AK7" s="1001"/>
      <c r="AL7" s="1002"/>
      <c r="AM7" s="1001"/>
      <c r="AN7" s="1002"/>
      <c r="AO7" s="1001"/>
      <c r="AP7" s="1005"/>
      <c r="AQ7" s="980"/>
      <c r="AR7" s="981"/>
      <c r="AS7" s="976"/>
      <c r="AT7" s="885"/>
      <c r="AU7" s="71"/>
      <c r="AV7" s="71"/>
      <c r="AW7" s="71"/>
      <c r="AX7" s="71"/>
      <c r="AY7" s="71"/>
      <c r="AZ7" s="71"/>
      <c r="BA7" s="71"/>
      <c r="BB7" s="71"/>
      <c r="BC7" s="71"/>
      <c r="BD7" s="71"/>
      <c r="BE7" s="71"/>
      <c r="BF7" s="71"/>
    </row>
    <row r="8" spans="1:58" s="23" customFormat="1" ht="18.75" customHeight="1" x14ac:dyDescent="0.4">
      <c r="A8" s="1006"/>
      <c r="B8" s="1006"/>
      <c r="C8" s="1006"/>
      <c r="D8" s="1006"/>
      <c r="E8" s="1008"/>
      <c r="F8" s="1009"/>
      <c r="G8" s="1011"/>
      <c r="H8" s="1011"/>
      <c r="I8" s="1011"/>
      <c r="J8" s="1011"/>
      <c r="K8" s="1011"/>
      <c r="L8" s="1011"/>
      <c r="M8" s="1011"/>
      <c r="N8" s="1008"/>
      <c r="O8" s="1009"/>
      <c r="P8" s="1033"/>
      <c r="Q8" s="1034"/>
      <c r="R8" s="1034"/>
      <c r="S8" s="1035"/>
      <c r="T8" s="1008"/>
      <c r="U8" s="1009"/>
      <c r="V8" s="1039"/>
      <c r="W8" s="1039"/>
      <c r="X8" s="1039"/>
      <c r="Y8" s="1029"/>
      <c r="Z8" s="1031"/>
      <c r="AA8" s="1032"/>
      <c r="AB8" s="1032"/>
      <c r="AC8" s="1032"/>
      <c r="AD8" s="1032"/>
      <c r="AE8" s="1032"/>
      <c r="AF8" s="1032"/>
      <c r="AG8" s="1032"/>
      <c r="AH8" s="1032"/>
      <c r="AI8" s="1032"/>
      <c r="AJ8" s="1032"/>
      <c r="AK8" s="1018"/>
      <c r="AL8" s="1018"/>
      <c r="AM8" s="1018"/>
      <c r="AN8" s="1018"/>
      <c r="AO8" s="1018"/>
      <c r="AP8" s="1018"/>
      <c r="AQ8" s="1021" t="str">
        <f>IF(SUM(AA8:AP9)=0,"",SUM(AA8:AP9))</f>
        <v/>
      </c>
      <c r="AR8" s="1022"/>
      <c r="AS8" s="1025"/>
      <c r="AT8" s="1026"/>
      <c r="AU8" s="71"/>
      <c r="AV8" s="71"/>
      <c r="AW8" s="71"/>
      <c r="AX8" s="71"/>
      <c r="AY8" s="71"/>
      <c r="AZ8" s="71"/>
      <c r="BA8" s="71"/>
      <c r="BB8" s="71"/>
      <c r="BC8" s="71"/>
      <c r="BD8" s="71"/>
      <c r="BE8" s="71"/>
      <c r="BF8" s="71"/>
    </row>
    <row r="9" spans="1:58" s="23" customFormat="1" ht="18.75" customHeight="1" x14ac:dyDescent="0.4">
      <c r="A9" s="1007"/>
      <c r="B9" s="1007"/>
      <c r="C9" s="1007"/>
      <c r="D9" s="1007"/>
      <c r="E9" s="971"/>
      <c r="F9" s="1010"/>
      <c r="G9" s="1011"/>
      <c r="H9" s="1011"/>
      <c r="I9" s="1011"/>
      <c r="J9" s="1011"/>
      <c r="K9" s="1011"/>
      <c r="L9" s="1011"/>
      <c r="M9" s="1011"/>
      <c r="N9" s="971"/>
      <c r="O9" s="1010"/>
      <c r="P9" s="1036"/>
      <c r="Q9" s="1037"/>
      <c r="R9" s="1037"/>
      <c r="S9" s="1038"/>
      <c r="T9" s="971"/>
      <c r="U9" s="1010"/>
      <c r="V9" s="1040"/>
      <c r="W9" s="1040"/>
      <c r="X9" s="1040"/>
      <c r="Y9" s="1030"/>
      <c r="Z9" s="1031"/>
      <c r="AA9" s="1032"/>
      <c r="AB9" s="1032"/>
      <c r="AC9" s="1032"/>
      <c r="AD9" s="1032"/>
      <c r="AE9" s="1032"/>
      <c r="AF9" s="1032"/>
      <c r="AG9" s="1032"/>
      <c r="AH9" s="1032"/>
      <c r="AI9" s="1032"/>
      <c r="AJ9" s="1032"/>
      <c r="AK9" s="1018"/>
      <c r="AL9" s="1018"/>
      <c r="AM9" s="1018"/>
      <c r="AN9" s="1018"/>
      <c r="AO9" s="1018"/>
      <c r="AP9" s="1018"/>
      <c r="AQ9" s="1023"/>
      <c r="AR9" s="1024"/>
      <c r="AS9" s="1027"/>
      <c r="AT9" s="1028"/>
      <c r="AU9" s="71"/>
      <c r="AV9" s="71"/>
      <c r="AW9" s="71"/>
      <c r="AX9" s="71"/>
      <c r="AY9" s="71"/>
      <c r="AZ9" s="71"/>
      <c r="BA9" s="71"/>
      <c r="BB9" s="71"/>
      <c r="BC9" s="71"/>
      <c r="BD9" s="71"/>
      <c r="BE9" s="71"/>
      <c r="BF9" s="71"/>
    </row>
    <row r="10" spans="1:58" s="23" customFormat="1" ht="18.75" customHeight="1" x14ac:dyDescent="0.4">
      <c r="A10" s="1007"/>
      <c r="B10" s="1007"/>
      <c r="C10" s="1007"/>
      <c r="D10" s="1007"/>
      <c r="E10" s="1008"/>
      <c r="F10" s="1009"/>
      <c r="G10" s="1011"/>
      <c r="H10" s="1011"/>
      <c r="I10" s="1011"/>
      <c r="J10" s="1011"/>
      <c r="K10" s="1011"/>
      <c r="L10" s="1011"/>
      <c r="M10" s="1011"/>
      <c r="N10" s="1008"/>
      <c r="O10" s="1009"/>
      <c r="P10" s="1033"/>
      <c r="Q10" s="1034"/>
      <c r="R10" s="1034"/>
      <c r="S10" s="1035"/>
      <c r="T10" s="1008"/>
      <c r="U10" s="1009"/>
      <c r="V10" s="1039"/>
      <c r="W10" s="1039"/>
      <c r="X10" s="1039"/>
      <c r="Y10" s="1029"/>
      <c r="Z10" s="1031"/>
      <c r="AA10" s="1032"/>
      <c r="AB10" s="1032"/>
      <c r="AC10" s="1032"/>
      <c r="AD10" s="1032"/>
      <c r="AE10" s="1032"/>
      <c r="AF10" s="1032"/>
      <c r="AG10" s="1032"/>
      <c r="AH10" s="1032"/>
      <c r="AI10" s="1032"/>
      <c r="AJ10" s="1032"/>
      <c r="AK10" s="1018"/>
      <c r="AL10" s="1018"/>
      <c r="AM10" s="1018"/>
      <c r="AN10" s="1018"/>
      <c r="AO10" s="1018"/>
      <c r="AP10" s="1018"/>
      <c r="AQ10" s="1021" t="str">
        <f t="shared" ref="AQ10" si="0">IF(SUM(AA10:AP11)=0,"",SUM(AA10:AP11))</f>
        <v/>
      </c>
      <c r="AR10" s="1022"/>
      <c r="AS10" s="1025"/>
      <c r="AT10" s="1026"/>
      <c r="AU10" s="71"/>
      <c r="AV10" s="71"/>
      <c r="AW10" s="71"/>
      <c r="AX10" s="71"/>
      <c r="AY10" s="71"/>
      <c r="AZ10" s="71"/>
      <c r="BA10" s="71"/>
      <c r="BB10" s="71"/>
      <c r="BC10" s="71"/>
      <c r="BD10" s="71"/>
      <c r="BE10" s="71"/>
      <c r="BF10" s="71"/>
    </row>
    <row r="11" spans="1:58" s="23" customFormat="1" ht="18.75" customHeight="1" x14ac:dyDescent="0.4">
      <c r="A11" s="1007"/>
      <c r="B11" s="1007"/>
      <c r="C11" s="1007"/>
      <c r="D11" s="1007"/>
      <c r="E11" s="971"/>
      <c r="F11" s="1010"/>
      <c r="G11" s="1011"/>
      <c r="H11" s="1011"/>
      <c r="I11" s="1011"/>
      <c r="J11" s="1011"/>
      <c r="K11" s="1011"/>
      <c r="L11" s="1011"/>
      <c r="M11" s="1011"/>
      <c r="N11" s="971"/>
      <c r="O11" s="1010"/>
      <c r="P11" s="1036"/>
      <c r="Q11" s="1037"/>
      <c r="R11" s="1037"/>
      <c r="S11" s="1038"/>
      <c r="T11" s="971"/>
      <c r="U11" s="1010"/>
      <c r="V11" s="1040"/>
      <c r="W11" s="1040"/>
      <c r="X11" s="1040"/>
      <c r="Y11" s="1030"/>
      <c r="Z11" s="1031"/>
      <c r="AA11" s="1032"/>
      <c r="AB11" s="1032"/>
      <c r="AC11" s="1032"/>
      <c r="AD11" s="1032"/>
      <c r="AE11" s="1032"/>
      <c r="AF11" s="1032"/>
      <c r="AG11" s="1032"/>
      <c r="AH11" s="1032"/>
      <c r="AI11" s="1032"/>
      <c r="AJ11" s="1032"/>
      <c r="AK11" s="1018"/>
      <c r="AL11" s="1018"/>
      <c r="AM11" s="1018"/>
      <c r="AN11" s="1018"/>
      <c r="AO11" s="1018"/>
      <c r="AP11" s="1018"/>
      <c r="AQ11" s="1023"/>
      <c r="AR11" s="1024"/>
      <c r="AS11" s="1027"/>
      <c r="AT11" s="1028"/>
      <c r="AU11" s="71"/>
      <c r="AV11" s="71"/>
      <c r="AW11" s="71"/>
      <c r="AX11" s="71"/>
      <c r="AY11" s="71"/>
      <c r="AZ11" s="71"/>
      <c r="BA11" s="71"/>
      <c r="BB11" s="71"/>
      <c r="BC11" s="71"/>
      <c r="BD11" s="71"/>
      <c r="BE11" s="71"/>
      <c r="BF11" s="71"/>
    </row>
    <row r="12" spans="1:58" s="23" customFormat="1" ht="18.75" customHeight="1" x14ac:dyDescent="0.4">
      <c r="A12" s="1007"/>
      <c r="B12" s="1007"/>
      <c r="C12" s="1007"/>
      <c r="D12" s="1007"/>
      <c r="E12" s="1008"/>
      <c r="F12" s="1009"/>
      <c r="G12" s="1011"/>
      <c r="H12" s="1011"/>
      <c r="I12" s="1011"/>
      <c r="J12" s="1011"/>
      <c r="K12" s="1011"/>
      <c r="L12" s="1011"/>
      <c r="M12" s="1011"/>
      <c r="N12" s="1008"/>
      <c r="O12" s="1009"/>
      <c r="P12" s="1033"/>
      <c r="Q12" s="1034"/>
      <c r="R12" s="1034"/>
      <c r="S12" s="1035"/>
      <c r="T12" s="1008"/>
      <c r="U12" s="1009"/>
      <c r="V12" s="1039"/>
      <c r="W12" s="1039"/>
      <c r="X12" s="1039"/>
      <c r="Y12" s="1029"/>
      <c r="Z12" s="1031"/>
      <c r="AA12" s="1032"/>
      <c r="AB12" s="1032"/>
      <c r="AC12" s="1032"/>
      <c r="AD12" s="1032"/>
      <c r="AE12" s="1032"/>
      <c r="AF12" s="1032"/>
      <c r="AG12" s="1032"/>
      <c r="AH12" s="1032"/>
      <c r="AI12" s="1032"/>
      <c r="AJ12" s="1032"/>
      <c r="AK12" s="1018"/>
      <c r="AL12" s="1018"/>
      <c r="AM12" s="1018"/>
      <c r="AN12" s="1018"/>
      <c r="AO12" s="1018"/>
      <c r="AP12" s="1018"/>
      <c r="AQ12" s="1021" t="str">
        <f t="shared" ref="AQ12" si="1">IF(SUM(AA12:AP13)=0,"",SUM(AA12:AP13))</f>
        <v/>
      </c>
      <c r="AR12" s="1022"/>
      <c r="AS12" s="1025"/>
      <c r="AT12" s="1026"/>
      <c r="AU12" s="71"/>
      <c r="AV12" s="71"/>
      <c r="AW12" s="71"/>
      <c r="AX12" s="71"/>
      <c r="AY12" s="71"/>
      <c r="AZ12" s="71"/>
      <c r="BA12" s="71"/>
      <c r="BB12" s="71"/>
      <c r="BC12" s="71"/>
      <c r="BD12" s="71"/>
      <c r="BE12" s="71"/>
      <c r="BF12" s="71"/>
    </row>
    <row r="13" spans="1:58" s="23" customFormat="1" ht="18.75" customHeight="1" x14ac:dyDescent="0.4">
      <c r="A13" s="1007"/>
      <c r="B13" s="1007"/>
      <c r="C13" s="1007"/>
      <c r="D13" s="1007"/>
      <c r="E13" s="971"/>
      <c r="F13" s="1010"/>
      <c r="G13" s="1011"/>
      <c r="H13" s="1011"/>
      <c r="I13" s="1011"/>
      <c r="J13" s="1011"/>
      <c r="K13" s="1011"/>
      <c r="L13" s="1011"/>
      <c r="M13" s="1011"/>
      <c r="N13" s="971"/>
      <c r="O13" s="1010"/>
      <c r="P13" s="1036"/>
      <c r="Q13" s="1037"/>
      <c r="R13" s="1037"/>
      <c r="S13" s="1038"/>
      <c r="T13" s="971"/>
      <c r="U13" s="1010"/>
      <c r="V13" s="1040"/>
      <c r="W13" s="1040"/>
      <c r="X13" s="1040"/>
      <c r="Y13" s="1030"/>
      <c r="Z13" s="1031"/>
      <c r="AA13" s="1032"/>
      <c r="AB13" s="1032"/>
      <c r="AC13" s="1032"/>
      <c r="AD13" s="1032"/>
      <c r="AE13" s="1032"/>
      <c r="AF13" s="1032"/>
      <c r="AG13" s="1032"/>
      <c r="AH13" s="1032"/>
      <c r="AI13" s="1032"/>
      <c r="AJ13" s="1032"/>
      <c r="AK13" s="1018"/>
      <c r="AL13" s="1018"/>
      <c r="AM13" s="1018"/>
      <c r="AN13" s="1018"/>
      <c r="AO13" s="1018"/>
      <c r="AP13" s="1018"/>
      <c r="AQ13" s="1023"/>
      <c r="AR13" s="1024"/>
      <c r="AS13" s="1027"/>
      <c r="AT13" s="1028"/>
      <c r="AU13" s="71"/>
      <c r="AV13" s="71"/>
      <c r="AW13" s="71"/>
      <c r="AX13" s="71"/>
      <c r="AY13" s="71"/>
      <c r="AZ13" s="71"/>
      <c r="BA13" s="71"/>
      <c r="BB13" s="71"/>
      <c r="BC13" s="71"/>
      <c r="BD13" s="71"/>
      <c r="BE13" s="71"/>
      <c r="BF13" s="71"/>
    </row>
    <row r="14" spans="1:58" s="23" customFormat="1" ht="18.75" customHeight="1" x14ac:dyDescent="0.4">
      <c r="A14" s="1007"/>
      <c r="B14" s="1007"/>
      <c r="C14" s="1007"/>
      <c r="D14" s="1007"/>
      <c r="E14" s="1008"/>
      <c r="F14" s="1009"/>
      <c r="G14" s="1011"/>
      <c r="H14" s="1011"/>
      <c r="I14" s="1011"/>
      <c r="J14" s="1011"/>
      <c r="K14" s="1011"/>
      <c r="L14" s="1011"/>
      <c r="M14" s="1011"/>
      <c r="N14" s="1008"/>
      <c r="O14" s="1009"/>
      <c r="P14" s="1033"/>
      <c r="Q14" s="1034"/>
      <c r="R14" s="1034"/>
      <c r="S14" s="1035"/>
      <c r="T14" s="1008"/>
      <c r="U14" s="1009"/>
      <c r="V14" s="1039"/>
      <c r="W14" s="1039"/>
      <c r="X14" s="1039"/>
      <c r="Y14" s="1029"/>
      <c r="Z14" s="1031"/>
      <c r="AA14" s="1032"/>
      <c r="AB14" s="1032"/>
      <c r="AC14" s="1032"/>
      <c r="AD14" s="1032"/>
      <c r="AE14" s="1032"/>
      <c r="AF14" s="1032"/>
      <c r="AG14" s="1032"/>
      <c r="AH14" s="1032"/>
      <c r="AI14" s="1032"/>
      <c r="AJ14" s="1032"/>
      <c r="AK14" s="1018"/>
      <c r="AL14" s="1018"/>
      <c r="AM14" s="1018"/>
      <c r="AN14" s="1018"/>
      <c r="AO14" s="1018"/>
      <c r="AP14" s="1018"/>
      <c r="AQ14" s="1021" t="str">
        <f t="shared" ref="AQ14" si="2">IF(SUM(AA14:AP15)=0,"",SUM(AA14:AP15))</f>
        <v/>
      </c>
      <c r="AR14" s="1022"/>
      <c r="AS14" s="1025"/>
      <c r="AT14" s="1026"/>
      <c r="AU14" s="71"/>
      <c r="AV14" s="71"/>
      <c r="AW14" s="71"/>
      <c r="AX14" s="71"/>
      <c r="AY14" s="71"/>
      <c r="AZ14" s="71"/>
      <c r="BA14" s="71"/>
      <c r="BB14" s="71"/>
      <c r="BC14" s="71"/>
      <c r="BD14" s="71"/>
      <c r="BE14" s="71"/>
      <c r="BF14" s="71"/>
    </row>
    <row r="15" spans="1:58" s="23" customFormat="1" ht="18.75" customHeight="1" x14ac:dyDescent="0.4">
      <c r="A15" s="1007"/>
      <c r="B15" s="1007"/>
      <c r="C15" s="1007"/>
      <c r="D15" s="1007"/>
      <c r="E15" s="971"/>
      <c r="F15" s="1010"/>
      <c r="G15" s="1011"/>
      <c r="H15" s="1011"/>
      <c r="I15" s="1011"/>
      <c r="J15" s="1011"/>
      <c r="K15" s="1011"/>
      <c r="L15" s="1011"/>
      <c r="M15" s="1011"/>
      <c r="N15" s="971"/>
      <c r="O15" s="1010"/>
      <c r="P15" s="1036"/>
      <c r="Q15" s="1037"/>
      <c r="R15" s="1037"/>
      <c r="S15" s="1038"/>
      <c r="T15" s="971"/>
      <c r="U15" s="1010"/>
      <c r="V15" s="1040"/>
      <c r="W15" s="1040"/>
      <c r="X15" s="1040"/>
      <c r="Y15" s="1030"/>
      <c r="Z15" s="1031"/>
      <c r="AA15" s="1032"/>
      <c r="AB15" s="1032"/>
      <c r="AC15" s="1032"/>
      <c r="AD15" s="1032"/>
      <c r="AE15" s="1032"/>
      <c r="AF15" s="1032"/>
      <c r="AG15" s="1032"/>
      <c r="AH15" s="1032"/>
      <c r="AI15" s="1032"/>
      <c r="AJ15" s="1032"/>
      <c r="AK15" s="1018"/>
      <c r="AL15" s="1018"/>
      <c r="AM15" s="1018"/>
      <c r="AN15" s="1018"/>
      <c r="AO15" s="1018"/>
      <c r="AP15" s="1018"/>
      <c r="AQ15" s="1023"/>
      <c r="AR15" s="1024"/>
      <c r="AS15" s="1027"/>
      <c r="AT15" s="1028"/>
      <c r="AU15" s="71"/>
      <c r="AV15" s="71"/>
      <c r="AW15" s="71"/>
      <c r="AX15" s="71"/>
      <c r="AY15" s="71"/>
      <c r="AZ15" s="71"/>
      <c r="BA15" s="71"/>
      <c r="BB15" s="71"/>
      <c r="BC15" s="71"/>
      <c r="BD15" s="71"/>
      <c r="BE15" s="71"/>
      <c r="BF15" s="71"/>
    </row>
    <row r="16" spans="1:58" s="23" customFormat="1" ht="18.75" customHeight="1" x14ac:dyDescent="0.4">
      <c r="A16" s="1007"/>
      <c r="B16" s="1007"/>
      <c r="C16" s="1007"/>
      <c r="D16" s="1007"/>
      <c r="E16" s="1008"/>
      <c r="F16" s="1009"/>
      <c r="G16" s="1011"/>
      <c r="H16" s="1011"/>
      <c r="I16" s="1011"/>
      <c r="J16" s="1011"/>
      <c r="K16" s="1011"/>
      <c r="L16" s="1011"/>
      <c r="M16" s="1011"/>
      <c r="N16" s="1008"/>
      <c r="O16" s="1009"/>
      <c r="P16" s="1033"/>
      <c r="Q16" s="1034"/>
      <c r="R16" s="1034"/>
      <c r="S16" s="1035"/>
      <c r="T16" s="1008"/>
      <c r="U16" s="1009"/>
      <c r="V16" s="1039"/>
      <c r="W16" s="1039"/>
      <c r="X16" s="1039"/>
      <c r="Y16" s="1029"/>
      <c r="Z16" s="1031"/>
      <c r="AA16" s="1032"/>
      <c r="AB16" s="1032"/>
      <c r="AC16" s="1032"/>
      <c r="AD16" s="1032"/>
      <c r="AE16" s="1032"/>
      <c r="AF16" s="1032"/>
      <c r="AG16" s="1032"/>
      <c r="AH16" s="1032"/>
      <c r="AI16" s="1032"/>
      <c r="AJ16" s="1032"/>
      <c r="AK16" s="1018"/>
      <c r="AL16" s="1018"/>
      <c r="AM16" s="1018"/>
      <c r="AN16" s="1018"/>
      <c r="AO16" s="1018"/>
      <c r="AP16" s="1018"/>
      <c r="AQ16" s="1021" t="str">
        <f t="shared" ref="AQ16" si="3">IF(SUM(AA16:AP17)=0,"",SUM(AA16:AP17))</f>
        <v/>
      </c>
      <c r="AR16" s="1022"/>
      <c r="AS16" s="1025"/>
      <c r="AT16" s="1026"/>
      <c r="AU16" s="71"/>
      <c r="AV16" s="71"/>
      <c r="AW16" s="71"/>
      <c r="AX16" s="71"/>
      <c r="AY16" s="71"/>
      <c r="AZ16" s="71"/>
      <c r="BA16" s="71"/>
      <c r="BB16" s="71"/>
      <c r="BC16" s="71"/>
      <c r="BD16" s="71"/>
      <c r="BE16" s="71"/>
      <c r="BF16" s="71"/>
    </row>
    <row r="17" spans="1:58" s="23" customFormat="1" ht="18.75" customHeight="1" x14ac:dyDescent="0.4">
      <c r="A17" s="1007"/>
      <c r="B17" s="1007"/>
      <c r="C17" s="1007"/>
      <c r="D17" s="1007"/>
      <c r="E17" s="971"/>
      <c r="F17" s="1010"/>
      <c r="G17" s="1011"/>
      <c r="H17" s="1011"/>
      <c r="I17" s="1011"/>
      <c r="J17" s="1011"/>
      <c r="K17" s="1011"/>
      <c r="L17" s="1011"/>
      <c r="M17" s="1011"/>
      <c r="N17" s="971"/>
      <c r="O17" s="1010"/>
      <c r="P17" s="1036"/>
      <c r="Q17" s="1037"/>
      <c r="R17" s="1037"/>
      <c r="S17" s="1038"/>
      <c r="T17" s="971"/>
      <c r="U17" s="1010"/>
      <c r="V17" s="1040"/>
      <c r="W17" s="1040"/>
      <c r="X17" s="1040"/>
      <c r="Y17" s="1030"/>
      <c r="Z17" s="1031"/>
      <c r="AA17" s="1032"/>
      <c r="AB17" s="1032"/>
      <c r="AC17" s="1032"/>
      <c r="AD17" s="1032"/>
      <c r="AE17" s="1032"/>
      <c r="AF17" s="1032"/>
      <c r="AG17" s="1032"/>
      <c r="AH17" s="1032"/>
      <c r="AI17" s="1032"/>
      <c r="AJ17" s="1032"/>
      <c r="AK17" s="1018"/>
      <c r="AL17" s="1018"/>
      <c r="AM17" s="1018"/>
      <c r="AN17" s="1018"/>
      <c r="AO17" s="1018"/>
      <c r="AP17" s="1018"/>
      <c r="AQ17" s="1023"/>
      <c r="AR17" s="1024"/>
      <c r="AS17" s="1027"/>
      <c r="AT17" s="1028"/>
      <c r="AU17" s="71"/>
      <c r="AV17" s="71"/>
      <c r="AW17" s="71"/>
      <c r="AX17" s="71"/>
      <c r="AY17" s="71"/>
      <c r="AZ17" s="71"/>
      <c r="BA17" s="71"/>
      <c r="BB17" s="71"/>
      <c r="BC17" s="71"/>
      <c r="BD17" s="71"/>
      <c r="BE17" s="71"/>
      <c r="BF17" s="71"/>
    </row>
    <row r="18" spans="1:58" s="23" customFormat="1" ht="18.75" customHeight="1" x14ac:dyDescent="0.4">
      <c r="A18" s="1007"/>
      <c r="B18" s="1007"/>
      <c r="C18" s="1007"/>
      <c r="D18" s="1007"/>
      <c r="E18" s="1008"/>
      <c r="F18" s="1009"/>
      <c r="G18" s="1011"/>
      <c r="H18" s="1011"/>
      <c r="I18" s="1011"/>
      <c r="J18" s="1011"/>
      <c r="K18" s="1011"/>
      <c r="L18" s="1011"/>
      <c r="M18" s="1011"/>
      <c r="N18" s="1008"/>
      <c r="O18" s="1009"/>
      <c r="P18" s="1033"/>
      <c r="Q18" s="1034"/>
      <c r="R18" s="1034"/>
      <c r="S18" s="1035"/>
      <c r="T18" s="1008"/>
      <c r="U18" s="1009"/>
      <c r="V18" s="1039"/>
      <c r="W18" s="1039"/>
      <c r="X18" s="1039"/>
      <c r="Y18" s="1029"/>
      <c r="Z18" s="1031"/>
      <c r="AA18" s="1032"/>
      <c r="AB18" s="1032"/>
      <c r="AC18" s="1032"/>
      <c r="AD18" s="1032"/>
      <c r="AE18" s="1032"/>
      <c r="AF18" s="1032"/>
      <c r="AG18" s="1032"/>
      <c r="AH18" s="1032"/>
      <c r="AI18" s="1032"/>
      <c r="AJ18" s="1032"/>
      <c r="AK18" s="1018"/>
      <c r="AL18" s="1018"/>
      <c r="AM18" s="1018"/>
      <c r="AN18" s="1018"/>
      <c r="AO18" s="1018"/>
      <c r="AP18" s="1018"/>
      <c r="AQ18" s="1021" t="str">
        <f t="shared" ref="AQ18" si="4">IF(SUM(AA18:AP19)=0,"",SUM(AA18:AP19))</f>
        <v/>
      </c>
      <c r="AR18" s="1022"/>
      <c r="AS18" s="1025"/>
      <c r="AT18" s="1026"/>
      <c r="AU18" s="71"/>
      <c r="AV18" s="71"/>
      <c r="AW18" s="71"/>
      <c r="AX18" s="71"/>
      <c r="AY18" s="71"/>
      <c r="AZ18" s="71"/>
      <c r="BA18" s="71"/>
      <c r="BB18" s="71"/>
      <c r="BC18" s="71"/>
      <c r="BD18" s="71"/>
      <c r="BE18" s="71"/>
      <c r="BF18" s="71"/>
    </row>
    <row r="19" spans="1:58" s="23" customFormat="1" ht="18.75" customHeight="1" x14ac:dyDescent="0.4">
      <c r="A19" s="1007"/>
      <c r="B19" s="1007"/>
      <c r="C19" s="1007"/>
      <c r="D19" s="1007"/>
      <c r="E19" s="971"/>
      <c r="F19" s="1010"/>
      <c r="G19" s="1011"/>
      <c r="H19" s="1011"/>
      <c r="I19" s="1011"/>
      <c r="J19" s="1011"/>
      <c r="K19" s="1011"/>
      <c r="L19" s="1011"/>
      <c r="M19" s="1011"/>
      <c r="N19" s="971"/>
      <c r="O19" s="1010"/>
      <c r="P19" s="1036"/>
      <c r="Q19" s="1037"/>
      <c r="R19" s="1037"/>
      <c r="S19" s="1038"/>
      <c r="T19" s="971"/>
      <c r="U19" s="1010"/>
      <c r="V19" s="1040"/>
      <c r="W19" s="1040"/>
      <c r="X19" s="1040"/>
      <c r="Y19" s="1030"/>
      <c r="Z19" s="1031"/>
      <c r="AA19" s="1032"/>
      <c r="AB19" s="1032"/>
      <c r="AC19" s="1032"/>
      <c r="AD19" s="1032"/>
      <c r="AE19" s="1032"/>
      <c r="AF19" s="1032"/>
      <c r="AG19" s="1032"/>
      <c r="AH19" s="1032"/>
      <c r="AI19" s="1032"/>
      <c r="AJ19" s="1032"/>
      <c r="AK19" s="1018"/>
      <c r="AL19" s="1018"/>
      <c r="AM19" s="1018"/>
      <c r="AN19" s="1018"/>
      <c r="AO19" s="1018"/>
      <c r="AP19" s="1018"/>
      <c r="AQ19" s="1023"/>
      <c r="AR19" s="1024"/>
      <c r="AS19" s="1027"/>
      <c r="AT19" s="1028"/>
      <c r="AU19" s="71"/>
      <c r="AV19" s="71"/>
      <c r="AW19" s="71"/>
      <c r="AX19" s="71"/>
      <c r="AY19" s="71"/>
      <c r="AZ19" s="71"/>
      <c r="BA19" s="71"/>
      <c r="BB19" s="71"/>
      <c r="BC19" s="71"/>
      <c r="BD19" s="71"/>
      <c r="BE19" s="71"/>
      <c r="BF19" s="71"/>
    </row>
    <row r="20" spans="1:58" s="23" customFormat="1" ht="18.75" customHeight="1" x14ac:dyDescent="0.4">
      <c r="A20" s="1007"/>
      <c r="B20" s="1007"/>
      <c r="C20" s="1007"/>
      <c r="D20" s="1007"/>
      <c r="E20" s="1008"/>
      <c r="F20" s="1009"/>
      <c r="G20" s="1011"/>
      <c r="H20" s="1011"/>
      <c r="I20" s="1011"/>
      <c r="J20" s="1011"/>
      <c r="K20" s="1011"/>
      <c r="L20" s="1011"/>
      <c r="M20" s="1011"/>
      <c r="N20" s="1029"/>
      <c r="O20" s="1009"/>
      <c r="P20" s="1033"/>
      <c r="Q20" s="1034"/>
      <c r="R20" s="1034"/>
      <c r="S20" s="1035"/>
      <c r="T20" s="1029"/>
      <c r="U20" s="1009"/>
      <c r="V20" s="1039"/>
      <c r="W20" s="1039"/>
      <c r="X20" s="1039"/>
      <c r="Y20" s="1029"/>
      <c r="Z20" s="1031"/>
      <c r="AA20" s="1032"/>
      <c r="AB20" s="1032"/>
      <c r="AC20" s="1032"/>
      <c r="AD20" s="1032"/>
      <c r="AE20" s="1032"/>
      <c r="AF20" s="1032"/>
      <c r="AG20" s="1032"/>
      <c r="AH20" s="1032"/>
      <c r="AI20" s="1032"/>
      <c r="AJ20" s="1032"/>
      <c r="AK20" s="1018"/>
      <c r="AL20" s="1018"/>
      <c r="AM20" s="1018"/>
      <c r="AN20" s="1018"/>
      <c r="AO20" s="1018"/>
      <c r="AP20" s="1018"/>
      <c r="AQ20" s="1021" t="str">
        <f t="shared" ref="AQ20" si="5">IF(SUM(AA20:AP21)=0,"",SUM(AA20:AP21))</f>
        <v/>
      </c>
      <c r="AR20" s="1022"/>
      <c r="AS20" s="1025"/>
      <c r="AT20" s="1026"/>
      <c r="AU20" s="71"/>
      <c r="AV20" s="71"/>
      <c r="AW20" s="71"/>
      <c r="AX20" s="71"/>
      <c r="AY20" s="71"/>
      <c r="AZ20" s="71"/>
      <c r="BA20" s="71"/>
      <c r="BB20" s="71"/>
      <c r="BC20" s="71"/>
      <c r="BD20" s="71"/>
      <c r="BE20" s="71"/>
      <c r="BF20" s="71"/>
    </row>
    <row r="21" spans="1:58" s="23" customFormat="1" ht="18.75" customHeight="1" x14ac:dyDescent="0.4">
      <c r="A21" s="1007"/>
      <c r="B21" s="1007"/>
      <c r="C21" s="1007"/>
      <c r="D21" s="1007"/>
      <c r="E21" s="971"/>
      <c r="F21" s="1010"/>
      <c r="G21" s="1011"/>
      <c r="H21" s="1011"/>
      <c r="I21" s="1011"/>
      <c r="J21" s="1011"/>
      <c r="K21" s="1011"/>
      <c r="L21" s="1011"/>
      <c r="M21" s="1011"/>
      <c r="N21" s="1030"/>
      <c r="O21" s="1010"/>
      <c r="P21" s="1036"/>
      <c r="Q21" s="1037"/>
      <c r="R21" s="1037"/>
      <c r="S21" s="1038"/>
      <c r="T21" s="1030"/>
      <c r="U21" s="1010"/>
      <c r="V21" s="1040"/>
      <c r="W21" s="1040"/>
      <c r="X21" s="1040"/>
      <c r="Y21" s="1030"/>
      <c r="Z21" s="1031"/>
      <c r="AA21" s="1032"/>
      <c r="AB21" s="1032"/>
      <c r="AC21" s="1032"/>
      <c r="AD21" s="1032"/>
      <c r="AE21" s="1032"/>
      <c r="AF21" s="1032"/>
      <c r="AG21" s="1032"/>
      <c r="AH21" s="1032"/>
      <c r="AI21" s="1032"/>
      <c r="AJ21" s="1032"/>
      <c r="AK21" s="1018"/>
      <c r="AL21" s="1018"/>
      <c r="AM21" s="1018"/>
      <c r="AN21" s="1018"/>
      <c r="AO21" s="1018"/>
      <c r="AP21" s="1018"/>
      <c r="AQ21" s="1023"/>
      <c r="AR21" s="1024"/>
      <c r="AS21" s="1027"/>
      <c r="AT21" s="1028"/>
      <c r="AU21" s="71"/>
      <c r="AV21" s="71"/>
      <c r="AW21" s="71"/>
      <c r="AX21" s="71"/>
      <c r="AY21" s="71"/>
      <c r="AZ21" s="71"/>
      <c r="BA21" s="71"/>
      <c r="BB21" s="71"/>
      <c r="BC21" s="71"/>
      <c r="BD21" s="71"/>
      <c r="BE21" s="71"/>
      <c r="BF21" s="71"/>
    </row>
    <row r="22" spans="1:58" s="23" customFormat="1" ht="18.75" customHeight="1" x14ac:dyDescent="0.4">
      <c r="A22" s="1007"/>
      <c r="B22" s="1007"/>
      <c r="C22" s="1007"/>
      <c r="D22" s="1007"/>
      <c r="E22" s="1008"/>
      <c r="F22" s="1009"/>
      <c r="G22" s="1011"/>
      <c r="H22" s="1011"/>
      <c r="I22" s="1011"/>
      <c r="J22" s="1011"/>
      <c r="K22" s="1011"/>
      <c r="L22" s="1011"/>
      <c r="M22" s="1011"/>
      <c r="N22" s="1029"/>
      <c r="O22" s="1009"/>
      <c r="P22" s="1033"/>
      <c r="Q22" s="1034"/>
      <c r="R22" s="1034"/>
      <c r="S22" s="1035"/>
      <c r="T22" s="1029"/>
      <c r="U22" s="1009"/>
      <c r="V22" s="1039"/>
      <c r="W22" s="1039"/>
      <c r="X22" s="1039"/>
      <c r="Y22" s="1029"/>
      <c r="Z22" s="1031"/>
      <c r="AA22" s="1032"/>
      <c r="AB22" s="1032"/>
      <c r="AC22" s="1032"/>
      <c r="AD22" s="1032"/>
      <c r="AE22" s="1032"/>
      <c r="AF22" s="1032"/>
      <c r="AG22" s="1032"/>
      <c r="AH22" s="1032"/>
      <c r="AI22" s="1032"/>
      <c r="AJ22" s="1032"/>
      <c r="AK22" s="1018"/>
      <c r="AL22" s="1018"/>
      <c r="AM22" s="1018"/>
      <c r="AN22" s="1018"/>
      <c r="AO22" s="1018"/>
      <c r="AP22" s="1018"/>
      <c r="AQ22" s="1021" t="str">
        <f t="shared" ref="AQ22" si="6">IF(SUM(AA22:AP23)=0,"",SUM(AA22:AP23))</f>
        <v/>
      </c>
      <c r="AR22" s="1022"/>
      <c r="AS22" s="1025"/>
      <c r="AT22" s="1026"/>
      <c r="AU22" s="71"/>
      <c r="AV22" s="71"/>
      <c r="AW22" s="71"/>
      <c r="AX22" s="71"/>
      <c r="AY22" s="71"/>
      <c r="AZ22" s="71"/>
      <c r="BA22" s="71"/>
      <c r="BB22" s="71"/>
      <c r="BC22" s="71"/>
      <c r="BD22" s="71"/>
      <c r="BE22" s="71"/>
      <c r="BF22" s="71"/>
    </row>
    <row r="23" spans="1:58" s="23" customFormat="1" ht="18.75" customHeight="1" x14ac:dyDescent="0.4">
      <c r="A23" s="1007"/>
      <c r="B23" s="1007"/>
      <c r="C23" s="1007"/>
      <c r="D23" s="1007"/>
      <c r="E23" s="971"/>
      <c r="F23" s="1010"/>
      <c r="G23" s="1011"/>
      <c r="H23" s="1011"/>
      <c r="I23" s="1011"/>
      <c r="J23" s="1011"/>
      <c r="K23" s="1011"/>
      <c r="L23" s="1011"/>
      <c r="M23" s="1011"/>
      <c r="N23" s="1030"/>
      <c r="O23" s="1010"/>
      <c r="P23" s="1036"/>
      <c r="Q23" s="1037"/>
      <c r="R23" s="1037"/>
      <c r="S23" s="1038"/>
      <c r="T23" s="1030"/>
      <c r="U23" s="1010"/>
      <c r="V23" s="1040"/>
      <c r="W23" s="1040"/>
      <c r="X23" s="1040"/>
      <c r="Y23" s="1030"/>
      <c r="Z23" s="1031"/>
      <c r="AA23" s="1032"/>
      <c r="AB23" s="1032"/>
      <c r="AC23" s="1032"/>
      <c r="AD23" s="1032"/>
      <c r="AE23" s="1032"/>
      <c r="AF23" s="1032"/>
      <c r="AG23" s="1032"/>
      <c r="AH23" s="1032"/>
      <c r="AI23" s="1032"/>
      <c r="AJ23" s="1032"/>
      <c r="AK23" s="1018"/>
      <c r="AL23" s="1018"/>
      <c r="AM23" s="1018"/>
      <c r="AN23" s="1018"/>
      <c r="AO23" s="1018"/>
      <c r="AP23" s="1018"/>
      <c r="AQ23" s="1023"/>
      <c r="AR23" s="1024"/>
      <c r="AS23" s="1027"/>
      <c r="AT23" s="1028"/>
      <c r="AU23" s="71"/>
      <c r="AV23" s="71"/>
      <c r="AW23" s="71"/>
      <c r="AX23" s="71"/>
      <c r="AY23" s="71"/>
      <c r="AZ23" s="71"/>
      <c r="BA23" s="71"/>
      <c r="BB23" s="71"/>
      <c r="BC23" s="71"/>
      <c r="BD23" s="71"/>
      <c r="BE23" s="71"/>
      <c r="BF23" s="71"/>
    </row>
    <row r="24" spans="1:58" s="23" customFormat="1" ht="18.75" customHeight="1" x14ac:dyDescent="0.4">
      <c r="A24" s="1007"/>
      <c r="B24" s="1007"/>
      <c r="C24" s="1007"/>
      <c r="D24" s="1007"/>
      <c r="E24" s="1008"/>
      <c r="F24" s="1009"/>
      <c r="G24" s="1011"/>
      <c r="H24" s="1011"/>
      <c r="I24" s="1011"/>
      <c r="J24" s="1011"/>
      <c r="K24" s="1011"/>
      <c r="L24" s="1011"/>
      <c r="M24" s="1011"/>
      <c r="N24" s="1029"/>
      <c r="O24" s="1009"/>
      <c r="P24" s="1033"/>
      <c r="Q24" s="1034"/>
      <c r="R24" s="1034"/>
      <c r="S24" s="1035"/>
      <c r="T24" s="1029"/>
      <c r="U24" s="1009"/>
      <c r="V24" s="1039"/>
      <c r="W24" s="1039"/>
      <c r="X24" s="1039"/>
      <c r="Y24" s="1029"/>
      <c r="Z24" s="1031"/>
      <c r="AA24" s="1032"/>
      <c r="AB24" s="1032"/>
      <c r="AC24" s="1032"/>
      <c r="AD24" s="1032"/>
      <c r="AE24" s="1032"/>
      <c r="AF24" s="1032"/>
      <c r="AG24" s="1032"/>
      <c r="AH24" s="1032"/>
      <c r="AI24" s="1032"/>
      <c r="AJ24" s="1032"/>
      <c r="AK24" s="1018"/>
      <c r="AL24" s="1018"/>
      <c r="AM24" s="1018"/>
      <c r="AN24" s="1018"/>
      <c r="AO24" s="1018"/>
      <c r="AP24" s="1018"/>
      <c r="AQ24" s="1021" t="str">
        <f t="shared" ref="AQ24" si="7">IF(SUM(AA24:AP25)=0,"",SUM(AA24:AP25))</f>
        <v/>
      </c>
      <c r="AR24" s="1022"/>
      <c r="AS24" s="1025"/>
      <c r="AT24" s="1026"/>
      <c r="AU24" s="71"/>
      <c r="AV24" s="71"/>
      <c r="AW24" s="71"/>
      <c r="AX24" s="71"/>
      <c r="AY24" s="71"/>
      <c r="AZ24" s="71"/>
      <c r="BA24" s="71"/>
      <c r="BB24" s="71"/>
      <c r="BC24" s="71"/>
      <c r="BD24" s="71"/>
      <c r="BE24" s="71"/>
      <c r="BF24" s="71"/>
    </row>
    <row r="25" spans="1:58" s="23" customFormat="1" ht="18.75" customHeight="1" x14ac:dyDescent="0.4">
      <c r="A25" s="1007"/>
      <c r="B25" s="1007"/>
      <c r="C25" s="1007"/>
      <c r="D25" s="1007"/>
      <c r="E25" s="971"/>
      <c r="F25" s="1010"/>
      <c r="G25" s="1011"/>
      <c r="H25" s="1011"/>
      <c r="I25" s="1011"/>
      <c r="J25" s="1011"/>
      <c r="K25" s="1011"/>
      <c r="L25" s="1011"/>
      <c r="M25" s="1011"/>
      <c r="N25" s="1030"/>
      <c r="O25" s="1010"/>
      <c r="P25" s="1036"/>
      <c r="Q25" s="1037"/>
      <c r="R25" s="1037"/>
      <c r="S25" s="1038"/>
      <c r="T25" s="1030"/>
      <c r="U25" s="1010"/>
      <c r="V25" s="1040"/>
      <c r="W25" s="1040"/>
      <c r="X25" s="1040"/>
      <c r="Y25" s="1030"/>
      <c r="Z25" s="1031"/>
      <c r="AA25" s="1032"/>
      <c r="AB25" s="1032"/>
      <c r="AC25" s="1032"/>
      <c r="AD25" s="1032"/>
      <c r="AE25" s="1032"/>
      <c r="AF25" s="1032"/>
      <c r="AG25" s="1032"/>
      <c r="AH25" s="1032"/>
      <c r="AI25" s="1032"/>
      <c r="AJ25" s="1032"/>
      <c r="AK25" s="1018"/>
      <c r="AL25" s="1018"/>
      <c r="AM25" s="1018"/>
      <c r="AN25" s="1018"/>
      <c r="AO25" s="1018"/>
      <c r="AP25" s="1018"/>
      <c r="AQ25" s="1023"/>
      <c r="AR25" s="1024"/>
      <c r="AS25" s="1027"/>
      <c r="AT25" s="1028"/>
      <c r="AU25" s="71"/>
      <c r="AV25" s="71"/>
      <c r="AW25" s="71"/>
      <c r="AX25" s="71"/>
      <c r="AY25" s="71"/>
      <c r="AZ25" s="71"/>
      <c r="BA25" s="71"/>
      <c r="BB25" s="71"/>
      <c r="BC25" s="71"/>
      <c r="BD25" s="71"/>
      <c r="BE25" s="71"/>
      <c r="BF25" s="71"/>
    </row>
    <row r="26" spans="1:58" s="23" customFormat="1" ht="18.75" customHeight="1" x14ac:dyDescent="0.4">
      <c r="A26" s="1007"/>
      <c r="B26" s="1007"/>
      <c r="C26" s="1007"/>
      <c r="D26" s="1007"/>
      <c r="E26" s="1008"/>
      <c r="F26" s="1009"/>
      <c r="G26" s="1011"/>
      <c r="H26" s="1011"/>
      <c r="I26" s="1011"/>
      <c r="J26" s="1011"/>
      <c r="K26" s="1011"/>
      <c r="L26" s="1011"/>
      <c r="M26" s="1011"/>
      <c r="N26" s="1029"/>
      <c r="O26" s="1009"/>
      <c r="P26" s="1033"/>
      <c r="Q26" s="1034"/>
      <c r="R26" s="1034"/>
      <c r="S26" s="1035"/>
      <c r="T26" s="1029"/>
      <c r="U26" s="1009"/>
      <c r="V26" s="1039"/>
      <c r="W26" s="1039"/>
      <c r="X26" s="1039"/>
      <c r="Y26" s="1029"/>
      <c r="Z26" s="1031"/>
      <c r="AA26" s="1032"/>
      <c r="AB26" s="1032"/>
      <c r="AC26" s="1032"/>
      <c r="AD26" s="1032"/>
      <c r="AE26" s="1032"/>
      <c r="AF26" s="1032"/>
      <c r="AG26" s="1032"/>
      <c r="AH26" s="1032"/>
      <c r="AI26" s="1032"/>
      <c r="AJ26" s="1032"/>
      <c r="AK26" s="1018"/>
      <c r="AL26" s="1018"/>
      <c r="AM26" s="1018"/>
      <c r="AN26" s="1018"/>
      <c r="AO26" s="1018"/>
      <c r="AP26" s="1018"/>
      <c r="AQ26" s="1021" t="str">
        <f t="shared" ref="AQ26" si="8">IF(SUM(AA26:AP27)=0,"",SUM(AA26:AP27))</f>
        <v/>
      </c>
      <c r="AR26" s="1022"/>
      <c r="AS26" s="1025"/>
      <c r="AT26" s="1026"/>
      <c r="AU26" s="71"/>
      <c r="AV26" s="71"/>
      <c r="AW26" s="71"/>
      <c r="AX26" s="71"/>
      <c r="AY26" s="71"/>
      <c r="AZ26" s="71"/>
      <c r="BA26" s="71"/>
      <c r="BB26" s="71"/>
      <c r="BC26" s="71"/>
      <c r="BD26" s="71"/>
      <c r="BE26" s="71"/>
      <c r="BF26" s="71"/>
    </row>
    <row r="27" spans="1:58" s="23" customFormat="1" ht="18.75" customHeight="1" x14ac:dyDescent="0.4">
      <c r="A27" s="1007"/>
      <c r="B27" s="1007"/>
      <c r="C27" s="1007"/>
      <c r="D27" s="1007"/>
      <c r="E27" s="971"/>
      <c r="F27" s="1010"/>
      <c r="G27" s="1011"/>
      <c r="H27" s="1011"/>
      <c r="I27" s="1011"/>
      <c r="J27" s="1011"/>
      <c r="K27" s="1011"/>
      <c r="L27" s="1011"/>
      <c r="M27" s="1011"/>
      <c r="N27" s="1030"/>
      <c r="O27" s="1010"/>
      <c r="P27" s="1036"/>
      <c r="Q27" s="1037"/>
      <c r="R27" s="1037"/>
      <c r="S27" s="1038"/>
      <c r="T27" s="1030"/>
      <c r="U27" s="1010"/>
      <c r="V27" s="1040"/>
      <c r="W27" s="1040"/>
      <c r="X27" s="1040"/>
      <c r="Y27" s="1030"/>
      <c r="Z27" s="1031"/>
      <c r="AA27" s="1032"/>
      <c r="AB27" s="1032"/>
      <c r="AC27" s="1032"/>
      <c r="AD27" s="1032"/>
      <c r="AE27" s="1032"/>
      <c r="AF27" s="1032"/>
      <c r="AG27" s="1032"/>
      <c r="AH27" s="1032"/>
      <c r="AI27" s="1032"/>
      <c r="AJ27" s="1032"/>
      <c r="AK27" s="1018"/>
      <c r="AL27" s="1018"/>
      <c r="AM27" s="1018"/>
      <c r="AN27" s="1018"/>
      <c r="AO27" s="1018"/>
      <c r="AP27" s="1018"/>
      <c r="AQ27" s="1023"/>
      <c r="AR27" s="1024"/>
      <c r="AS27" s="1027"/>
      <c r="AT27" s="1028"/>
      <c r="AU27" s="71"/>
      <c r="AV27" s="71"/>
      <c r="AW27" s="71"/>
      <c r="AX27" s="71"/>
      <c r="AY27" s="71"/>
      <c r="AZ27" s="71"/>
      <c r="BA27" s="71"/>
      <c r="BB27" s="71"/>
      <c r="BC27" s="71"/>
      <c r="BD27" s="71"/>
      <c r="BE27" s="71"/>
      <c r="BF27" s="71"/>
    </row>
    <row r="28" spans="1:58" s="23" customFormat="1" ht="18.75" customHeight="1" x14ac:dyDescent="0.4">
      <c r="A28" s="1007"/>
      <c r="B28" s="1007"/>
      <c r="C28" s="1007"/>
      <c r="D28" s="1007"/>
      <c r="E28" s="1008"/>
      <c r="F28" s="1009"/>
      <c r="G28" s="1011"/>
      <c r="H28" s="1011"/>
      <c r="I28" s="1011"/>
      <c r="J28" s="1011"/>
      <c r="K28" s="1011"/>
      <c r="L28" s="1011"/>
      <c r="M28" s="1011"/>
      <c r="N28" s="1029"/>
      <c r="O28" s="1009"/>
      <c r="P28" s="1033"/>
      <c r="Q28" s="1034"/>
      <c r="R28" s="1034"/>
      <c r="S28" s="1035"/>
      <c r="T28" s="1029"/>
      <c r="U28" s="1009"/>
      <c r="V28" s="1039"/>
      <c r="W28" s="1039"/>
      <c r="X28" s="1039"/>
      <c r="Y28" s="1029"/>
      <c r="Z28" s="1031"/>
      <c r="AA28" s="1032"/>
      <c r="AB28" s="1032"/>
      <c r="AC28" s="1032"/>
      <c r="AD28" s="1032"/>
      <c r="AE28" s="1032"/>
      <c r="AF28" s="1032"/>
      <c r="AG28" s="1032"/>
      <c r="AH28" s="1032"/>
      <c r="AI28" s="1032"/>
      <c r="AJ28" s="1032"/>
      <c r="AK28" s="1018"/>
      <c r="AL28" s="1018"/>
      <c r="AM28" s="1018"/>
      <c r="AN28" s="1018"/>
      <c r="AO28" s="1018"/>
      <c r="AP28" s="1018"/>
      <c r="AQ28" s="1021" t="str">
        <f t="shared" ref="AQ28" si="9">IF(SUM(AA28:AP29)=0,"",SUM(AA28:AP29))</f>
        <v/>
      </c>
      <c r="AR28" s="1022"/>
      <c r="AS28" s="1025"/>
      <c r="AT28" s="1026"/>
      <c r="AU28" s="71"/>
      <c r="AV28" s="71"/>
      <c r="AW28" s="71"/>
      <c r="AX28" s="71"/>
      <c r="AY28" s="71"/>
      <c r="AZ28" s="71"/>
      <c r="BA28" s="71"/>
      <c r="BB28" s="71"/>
      <c r="BC28" s="71"/>
      <c r="BD28" s="71"/>
      <c r="BE28" s="71"/>
      <c r="BF28" s="71"/>
    </row>
    <row r="29" spans="1:58" s="23" customFormat="1" ht="18.75" customHeight="1" x14ac:dyDescent="0.4">
      <c r="A29" s="1007"/>
      <c r="B29" s="1007"/>
      <c r="C29" s="1007"/>
      <c r="D29" s="1007"/>
      <c r="E29" s="971"/>
      <c r="F29" s="1010"/>
      <c r="G29" s="1011"/>
      <c r="H29" s="1011"/>
      <c r="I29" s="1011"/>
      <c r="J29" s="1011"/>
      <c r="K29" s="1011"/>
      <c r="L29" s="1011"/>
      <c r="M29" s="1011"/>
      <c r="N29" s="1030"/>
      <c r="O29" s="1010"/>
      <c r="P29" s="1036"/>
      <c r="Q29" s="1037"/>
      <c r="R29" s="1037"/>
      <c r="S29" s="1038"/>
      <c r="T29" s="1030"/>
      <c r="U29" s="1010"/>
      <c r="V29" s="1040"/>
      <c r="W29" s="1040"/>
      <c r="X29" s="1040"/>
      <c r="Y29" s="1030"/>
      <c r="Z29" s="1031"/>
      <c r="AA29" s="1032"/>
      <c r="AB29" s="1032"/>
      <c r="AC29" s="1032"/>
      <c r="AD29" s="1032"/>
      <c r="AE29" s="1032"/>
      <c r="AF29" s="1032"/>
      <c r="AG29" s="1032"/>
      <c r="AH29" s="1032"/>
      <c r="AI29" s="1032"/>
      <c r="AJ29" s="1032"/>
      <c r="AK29" s="1018"/>
      <c r="AL29" s="1018"/>
      <c r="AM29" s="1018"/>
      <c r="AN29" s="1018"/>
      <c r="AO29" s="1018"/>
      <c r="AP29" s="1018"/>
      <c r="AQ29" s="1023"/>
      <c r="AR29" s="1024"/>
      <c r="AS29" s="1027"/>
      <c r="AT29" s="1028"/>
      <c r="AU29" s="71"/>
      <c r="AV29" s="71"/>
      <c r="AW29" s="71"/>
      <c r="AX29" s="71"/>
      <c r="AY29" s="71"/>
      <c r="AZ29" s="71"/>
      <c r="BA29" s="71"/>
      <c r="BB29" s="71"/>
      <c r="BC29" s="71"/>
      <c r="BD29" s="71"/>
      <c r="BE29" s="71"/>
      <c r="BF29" s="71"/>
    </row>
    <row r="30" spans="1:58" s="23" customFormat="1" ht="18.75" customHeight="1" x14ac:dyDescent="0.4">
      <c r="A30" s="1007"/>
      <c r="B30" s="1007"/>
      <c r="C30" s="1007"/>
      <c r="D30" s="1007"/>
      <c r="E30" s="1008"/>
      <c r="F30" s="1009"/>
      <c r="G30" s="1011"/>
      <c r="H30" s="1011"/>
      <c r="I30" s="1011"/>
      <c r="J30" s="1011"/>
      <c r="K30" s="1011"/>
      <c r="L30" s="1011"/>
      <c r="M30" s="1011"/>
      <c r="N30" s="1029"/>
      <c r="O30" s="1009"/>
      <c r="P30" s="1033"/>
      <c r="Q30" s="1034"/>
      <c r="R30" s="1034"/>
      <c r="S30" s="1035"/>
      <c r="T30" s="1029"/>
      <c r="U30" s="1009"/>
      <c r="V30" s="1039"/>
      <c r="W30" s="1039"/>
      <c r="X30" s="1039"/>
      <c r="Y30" s="1029"/>
      <c r="Z30" s="1031"/>
      <c r="AA30" s="1032"/>
      <c r="AB30" s="1032"/>
      <c r="AC30" s="1032"/>
      <c r="AD30" s="1032"/>
      <c r="AE30" s="1032"/>
      <c r="AF30" s="1032"/>
      <c r="AG30" s="1032"/>
      <c r="AH30" s="1032"/>
      <c r="AI30" s="1032"/>
      <c r="AJ30" s="1032"/>
      <c r="AK30" s="1018"/>
      <c r="AL30" s="1018"/>
      <c r="AM30" s="1018"/>
      <c r="AN30" s="1018"/>
      <c r="AO30" s="1018"/>
      <c r="AP30" s="1018"/>
      <c r="AQ30" s="1021" t="str">
        <f t="shared" ref="AQ30" si="10">IF(SUM(AA30:AP31)=0,"",SUM(AA30:AP31))</f>
        <v/>
      </c>
      <c r="AR30" s="1022"/>
      <c r="AS30" s="1025"/>
      <c r="AT30" s="1026"/>
      <c r="AU30" s="71"/>
      <c r="AV30" s="71"/>
      <c r="AW30" s="71"/>
      <c r="AX30" s="71"/>
      <c r="AY30" s="71"/>
      <c r="AZ30" s="71"/>
      <c r="BA30" s="71"/>
      <c r="BB30" s="71"/>
      <c r="BC30" s="71"/>
      <c r="BD30" s="71"/>
      <c r="BE30" s="71"/>
      <c r="BF30" s="71"/>
    </row>
    <row r="31" spans="1:58" s="23" customFormat="1" ht="18.75" customHeight="1" x14ac:dyDescent="0.4">
      <c r="A31" s="1007"/>
      <c r="B31" s="1007"/>
      <c r="C31" s="1007"/>
      <c r="D31" s="1007"/>
      <c r="E31" s="971"/>
      <c r="F31" s="1010"/>
      <c r="G31" s="1011"/>
      <c r="H31" s="1011"/>
      <c r="I31" s="1011"/>
      <c r="J31" s="1011"/>
      <c r="K31" s="1011"/>
      <c r="L31" s="1011"/>
      <c r="M31" s="1011"/>
      <c r="N31" s="1030"/>
      <c r="O31" s="1010"/>
      <c r="P31" s="1036"/>
      <c r="Q31" s="1037"/>
      <c r="R31" s="1037"/>
      <c r="S31" s="1038"/>
      <c r="T31" s="1030"/>
      <c r="U31" s="1010"/>
      <c r="V31" s="1040"/>
      <c r="W31" s="1040"/>
      <c r="X31" s="1040"/>
      <c r="Y31" s="1030"/>
      <c r="Z31" s="1031"/>
      <c r="AA31" s="1032"/>
      <c r="AB31" s="1032"/>
      <c r="AC31" s="1032"/>
      <c r="AD31" s="1032"/>
      <c r="AE31" s="1032"/>
      <c r="AF31" s="1032"/>
      <c r="AG31" s="1032"/>
      <c r="AH31" s="1032"/>
      <c r="AI31" s="1032"/>
      <c r="AJ31" s="1032"/>
      <c r="AK31" s="1018"/>
      <c r="AL31" s="1018"/>
      <c r="AM31" s="1018"/>
      <c r="AN31" s="1018"/>
      <c r="AO31" s="1018"/>
      <c r="AP31" s="1018"/>
      <c r="AQ31" s="1023"/>
      <c r="AR31" s="1024"/>
      <c r="AS31" s="1027"/>
      <c r="AT31" s="1028"/>
      <c r="AU31" s="71"/>
      <c r="AV31" s="71"/>
      <c r="AW31" s="71"/>
      <c r="AX31" s="71"/>
      <c r="AY31" s="71"/>
      <c r="AZ31" s="71"/>
      <c r="BA31" s="71"/>
      <c r="BB31" s="71"/>
      <c r="BC31" s="71"/>
      <c r="BD31" s="71"/>
      <c r="BE31" s="71"/>
      <c r="BF31" s="71"/>
    </row>
    <row r="32" spans="1:58" s="23" customFormat="1" ht="18.75" customHeight="1" x14ac:dyDescent="0.4">
      <c r="A32" s="1007"/>
      <c r="B32" s="1007"/>
      <c r="C32" s="1007"/>
      <c r="D32" s="1007"/>
      <c r="E32" s="1008"/>
      <c r="F32" s="1009"/>
      <c r="G32" s="1011"/>
      <c r="H32" s="1011"/>
      <c r="I32" s="1011"/>
      <c r="J32" s="1011"/>
      <c r="K32" s="1011"/>
      <c r="L32" s="1011"/>
      <c r="M32" s="1011"/>
      <c r="N32" s="1029"/>
      <c r="O32" s="1009"/>
      <c r="P32" s="1033"/>
      <c r="Q32" s="1034"/>
      <c r="R32" s="1034"/>
      <c r="S32" s="1035"/>
      <c r="T32" s="1029"/>
      <c r="U32" s="1009"/>
      <c r="V32" s="1039"/>
      <c r="W32" s="1039"/>
      <c r="X32" s="1039"/>
      <c r="Y32" s="1029"/>
      <c r="Z32" s="1031"/>
      <c r="AA32" s="1032"/>
      <c r="AB32" s="1032"/>
      <c r="AC32" s="1032"/>
      <c r="AD32" s="1032"/>
      <c r="AE32" s="1032"/>
      <c r="AF32" s="1032"/>
      <c r="AG32" s="1032"/>
      <c r="AH32" s="1032"/>
      <c r="AI32" s="1032"/>
      <c r="AJ32" s="1032"/>
      <c r="AK32" s="1018"/>
      <c r="AL32" s="1018"/>
      <c r="AM32" s="1018"/>
      <c r="AN32" s="1018"/>
      <c r="AO32" s="1018"/>
      <c r="AP32" s="1018"/>
      <c r="AQ32" s="1021" t="str">
        <f t="shared" ref="AQ32" si="11">IF(SUM(AA32:AP33)=0,"",SUM(AA32:AP33))</f>
        <v/>
      </c>
      <c r="AR32" s="1022"/>
      <c r="AS32" s="1025"/>
      <c r="AT32" s="1026"/>
      <c r="AU32" s="71"/>
      <c r="AV32" s="71"/>
      <c r="AW32" s="71"/>
      <c r="AX32" s="71"/>
      <c r="AY32" s="71"/>
      <c r="AZ32" s="71"/>
      <c r="BA32" s="71"/>
      <c r="BB32" s="71"/>
      <c r="BC32" s="71"/>
      <c r="BD32" s="71"/>
      <c r="BE32" s="71"/>
      <c r="BF32" s="71"/>
    </row>
    <row r="33" spans="1:58" s="23" customFormat="1" ht="18.75" customHeight="1" x14ac:dyDescent="0.4">
      <c r="A33" s="1007"/>
      <c r="B33" s="1007"/>
      <c r="C33" s="1007"/>
      <c r="D33" s="1007"/>
      <c r="E33" s="971"/>
      <c r="F33" s="1010"/>
      <c r="G33" s="1011"/>
      <c r="H33" s="1011"/>
      <c r="I33" s="1011"/>
      <c r="J33" s="1011"/>
      <c r="K33" s="1011"/>
      <c r="L33" s="1011"/>
      <c r="M33" s="1011"/>
      <c r="N33" s="1030"/>
      <c r="O33" s="1010"/>
      <c r="P33" s="1036"/>
      <c r="Q33" s="1037"/>
      <c r="R33" s="1037"/>
      <c r="S33" s="1038"/>
      <c r="T33" s="1030"/>
      <c r="U33" s="1010"/>
      <c r="V33" s="1040"/>
      <c r="W33" s="1040"/>
      <c r="X33" s="1040"/>
      <c r="Y33" s="1030"/>
      <c r="Z33" s="1031"/>
      <c r="AA33" s="1032"/>
      <c r="AB33" s="1032"/>
      <c r="AC33" s="1032"/>
      <c r="AD33" s="1032"/>
      <c r="AE33" s="1032"/>
      <c r="AF33" s="1032"/>
      <c r="AG33" s="1032"/>
      <c r="AH33" s="1032"/>
      <c r="AI33" s="1032"/>
      <c r="AJ33" s="1032"/>
      <c r="AK33" s="1018"/>
      <c r="AL33" s="1018"/>
      <c r="AM33" s="1018"/>
      <c r="AN33" s="1018"/>
      <c r="AO33" s="1018"/>
      <c r="AP33" s="1018"/>
      <c r="AQ33" s="1023"/>
      <c r="AR33" s="1024"/>
      <c r="AS33" s="1027"/>
      <c r="AT33" s="1028"/>
      <c r="AU33" s="71"/>
      <c r="AV33" s="71"/>
      <c r="AW33" s="71"/>
      <c r="AX33" s="71"/>
      <c r="AY33" s="71"/>
      <c r="AZ33" s="71"/>
      <c r="BA33" s="71"/>
      <c r="BB33" s="71"/>
      <c r="BC33" s="71"/>
      <c r="BD33" s="71"/>
      <c r="BE33" s="71"/>
      <c r="BF33" s="71"/>
    </row>
    <row r="34" spans="1:58" s="23" customFormat="1" ht="18.75" customHeight="1" x14ac:dyDescent="0.4">
      <c r="A34" s="1007"/>
      <c r="B34" s="1007"/>
      <c r="C34" s="1007"/>
      <c r="D34" s="1007"/>
      <c r="E34" s="1008"/>
      <c r="F34" s="1009"/>
      <c r="G34" s="1011"/>
      <c r="H34" s="1011"/>
      <c r="I34" s="1011"/>
      <c r="J34" s="1011"/>
      <c r="K34" s="1011"/>
      <c r="L34" s="1011"/>
      <c r="M34" s="1011"/>
      <c r="N34" s="1029"/>
      <c r="O34" s="1009"/>
      <c r="P34" s="1033"/>
      <c r="Q34" s="1034"/>
      <c r="R34" s="1034"/>
      <c r="S34" s="1035"/>
      <c r="T34" s="1029"/>
      <c r="U34" s="1009"/>
      <c r="V34" s="1039"/>
      <c r="W34" s="1039"/>
      <c r="X34" s="1039"/>
      <c r="Y34" s="1029"/>
      <c r="Z34" s="1031"/>
      <c r="AA34" s="1032"/>
      <c r="AB34" s="1032"/>
      <c r="AC34" s="1032"/>
      <c r="AD34" s="1032"/>
      <c r="AE34" s="1032"/>
      <c r="AF34" s="1032"/>
      <c r="AG34" s="1032"/>
      <c r="AH34" s="1032"/>
      <c r="AI34" s="1032"/>
      <c r="AJ34" s="1032"/>
      <c r="AK34" s="1018"/>
      <c r="AL34" s="1018"/>
      <c r="AM34" s="1018"/>
      <c r="AN34" s="1018"/>
      <c r="AO34" s="1018"/>
      <c r="AP34" s="1018"/>
      <c r="AQ34" s="1021" t="str">
        <f t="shared" ref="AQ34" si="12">IF(SUM(AA34:AP35)=0,"",SUM(AA34:AP35))</f>
        <v/>
      </c>
      <c r="AR34" s="1022"/>
      <c r="AS34" s="1025"/>
      <c r="AT34" s="1026"/>
      <c r="AU34" s="71"/>
      <c r="AV34" s="71"/>
      <c r="AW34" s="71"/>
      <c r="AX34" s="71"/>
      <c r="AY34" s="71"/>
      <c r="AZ34" s="71"/>
      <c r="BA34" s="71"/>
      <c r="BB34" s="71"/>
      <c r="BC34" s="71"/>
      <c r="BD34" s="71"/>
      <c r="BE34" s="71"/>
      <c r="BF34" s="71"/>
    </row>
    <row r="35" spans="1:58" s="23" customFormat="1" ht="18.75" customHeight="1" x14ac:dyDescent="0.4">
      <c r="A35" s="1007"/>
      <c r="B35" s="1007"/>
      <c r="C35" s="1007"/>
      <c r="D35" s="1007"/>
      <c r="E35" s="971"/>
      <c r="F35" s="1010"/>
      <c r="G35" s="1011"/>
      <c r="H35" s="1011"/>
      <c r="I35" s="1011"/>
      <c r="J35" s="1011"/>
      <c r="K35" s="1011"/>
      <c r="L35" s="1011"/>
      <c r="M35" s="1011"/>
      <c r="N35" s="1030"/>
      <c r="O35" s="1010"/>
      <c r="P35" s="1036"/>
      <c r="Q35" s="1037"/>
      <c r="R35" s="1037"/>
      <c r="S35" s="1038"/>
      <c r="T35" s="1030"/>
      <c r="U35" s="1010"/>
      <c r="V35" s="1040"/>
      <c r="W35" s="1040"/>
      <c r="X35" s="1040"/>
      <c r="Y35" s="1030"/>
      <c r="Z35" s="1031"/>
      <c r="AA35" s="1032"/>
      <c r="AB35" s="1032"/>
      <c r="AC35" s="1032"/>
      <c r="AD35" s="1032"/>
      <c r="AE35" s="1032"/>
      <c r="AF35" s="1032"/>
      <c r="AG35" s="1032"/>
      <c r="AH35" s="1032"/>
      <c r="AI35" s="1032"/>
      <c r="AJ35" s="1032"/>
      <c r="AK35" s="1018"/>
      <c r="AL35" s="1018"/>
      <c r="AM35" s="1018"/>
      <c r="AN35" s="1018"/>
      <c r="AO35" s="1018"/>
      <c r="AP35" s="1018"/>
      <c r="AQ35" s="1023"/>
      <c r="AR35" s="1024"/>
      <c r="AS35" s="1027"/>
      <c r="AT35" s="1028"/>
      <c r="AU35" s="71"/>
      <c r="AV35" s="71"/>
      <c r="AW35" s="71"/>
      <c r="AX35" s="71"/>
      <c r="AY35" s="71"/>
      <c r="AZ35" s="71"/>
      <c r="BA35" s="71"/>
      <c r="BB35" s="71"/>
      <c r="BC35" s="71"/>
      <c r="BD35" s="71"/>
      <c r="BE35" s="71"/>
      <c r="BF35" s="71"/>
    </row>
    <row r="36" spans="1:58" s="23" customFormat="1" ht="18.75" customHeight="1" x14ac:dyDescent="0.4">
      <c r="A36" s="1007"/>
      <c r="B36" s="1007"/>
      <c r="C36" s="1007"/>
      <c r="D36" s="1007"/>
      <c r="E36" s="1008"/>
      <c r="F36" s="1009"/>
      <c r="G36" s="1011"/>
      <c r="H36" s="1011"/>
      <c r="I36" s="1011"/>
      <c r="J36" s="1011"/>
      <c r="K36" s="1011"/>
      <c r="L36" s="1011"/>
      <c r="M36" s="1011"/>
      <c r="N36" s="1029"/>
      <c r="O36" s="1009"/>
      <c r="P36" s="1033"/>
      <c r="Q36" s="1034"/>
      <c r="R36" s="1034"/>
      <c r="S36" s="1035"/>
      <c r="T36" s="1029"/>
      <c r="U36" s="1009"/>
      <c r="V36" s="1039"/>
      <c r="W36" s="1039"/>
      <c r="X36" s="1039"/>
      <c r="Y36" s="1029"/>
      <c r="Z36" s="1031"/>
      <c r="AA36" s="1032"/>
      <c r="AB36" s="1032"/>
      <c r="AC36" s="1032"/>
      <c r="AD36" s="1032"/>
      <c r="AE36" s="1032"/>
      <c r="AF36" s="1032"/>
      <c r="AG36" s="1032"/>
      <c r="AH36" s="1032"/>
      <c r="AI36" s="1032"/>
      <c r="AJ36" s="1032"/>
      <c r="AK36" s="1018"/>
      <c r="AL36" s="1018"/>
      <c r="AM36" s="1018"/>
      <c r="AN36" s="1018"/>
      <c r="AO36" s="1018"/>
      <c r="AP36" s="1018"/>
      <c r="AQ36" s="1021" t="str">
        <f t="shared" ref="AQ36" si="13">IF(SUM(AA36:AP37)=0,"",SUM(AA36:AP37))</f>
        <v/>
      </c>
      <c r="AR36" s="1022"/>
      <c r="AS36" s="1025"/>
      <c r="AT36" s="1026"/>
      <c r="AU36" s="71"/>
      <c r="AV36" s="71"/>
      <c r="AW36" s="71"/>
      <c r="AX36" s="71"/>
      <c r="AY36" s="71"/>
      <c r="AZ36" s="71"/>
      <c r="BA36" s="71"/>
      <c r="BB36" s="71"/>
      <c r="BC36" s="71"/>
      <c r="BD36" s="71"/>
      <c r="BE36" s="71"/>
      <c r="BF36" s="71"/>
    </row>
    <row r="37" spans="1:58" s="23" customFormat="1" ht="18.75" customHeight="1" x14ac:dyDescent="0.4">
      <c r="A37" s="1007"/>
      <c r="B37" s="1007"/>
      <c r="C37" s="1007"/>
      <c r="D37" s="1007"/>
      <c r="E37" s="971"/>
      <c r="F37" s="1010"/>
      <c r="G37" s="1011"/>
      <c r="H37" s="1011"/>
      <c r="I37" s="1011"/>
      <c r="J37" s="1011"/>
      <c r="K37" s="1011"/>
      <c r="L37" s="1011"/>
      <c r="M37" s="1011"/>
      <c r="N37" s="1030"/>
      <c r="O37" s="1010"/>
      <c r="P37" s="1036"/>
      <c r="Q37" s="1037"/>
      <c r="R37" s="1037"/>
      <c r="S37" s="1038"/>
      <c r="T37" s="1030"/>
      <c r="U37" s="1010"/>
      <c r="V37" s="1040"/>
      <c r="W37" s="1040"/>
      <c r="X37" s="1040"/>
      <c r="Y37" s="1030"/>
      <c r="Z37" s="1031"/>
      <c r="AA37" s="1032"/>
      <c r="AB37" s="1032"/>
      <c r="AC37" s="1032"/>
      <c r="AD37" s="1032"/>
      <c r="AE37" s="1032"/>
      <c r="AF37" s="1032"/>
      <c r="AG37" s="1032"/>
      <c r="AH37" s="1032"/>
      <c r="AI37" s="1032"/>
      <c r="AJ37" s="1032"/>
      <c r="AK37" s="1018"/>
      <c r="AL37" s="1018"/>
      <c r="AM37" s="1018"/>
      <c r="AN37" s="1018"/>
      <c r="AO37" s="1018"/>
      <c r="AP37" s="1018"/>
      <c r="AQ37" s="1023"/>
      <c r="AR37" s="1024"/>
      <c r="AS37" s="1027"/>
      <c r="AT37" s="1028"/>
      <c r="AU37" s="71"/>
      <c r="AV37" s="71"/>
      <c r="AW37" s="71"/>
      <c r="AX37" s="71"/>
      <c r="AY37" s="71"/>
      <c r="AZ37" s="71"/>
      <c r="BA37" s="71"/>
      <c r="BB37" s="71"/>
      <c r="BC37" s="71"/>
      <c r="BD37" s="71"/>
      <c r="BE37" s="71"/>
      <c r="BF37" s="71"/>
    </row>
    <row r="38" spans="1:58" s="23" customFormat="1" ht="18.75" customHeight="1" x14ac:dyDescent="0.4">
      <c r="A38" s="1007"/>
      <c r="B38" s="1007"/>
      <c r="C38" s="1007"/>
      <c r="D38" s="1007"/>
      <c r="E38" s="1008"/>
      <c r="F38" s="1009"/>
      <c r="G38" s="1011"/>
      <c r="H38" s="1011"/>
      <c r="I38" s="1011"/>
      <c r="J38" s="1011"/>
      <c r="K38" s="1011"/>
      <c r="L38" s="1011"/>
      <c r="M38" s="1011"/>
      <c r="N38" s="1029"/>
      <c r="O38" s="1009"/>
      <c r="P38" s="1033"/>
      <c r="Q38" s="1034"/>
      <c r="R38" s="1034"/>
      <c r="S38" s="1035"/>
      <c r="T38" s="1029"/>
      <c r="U38" s="1009"/>
      <c r="V38" s="1039"/>
      <c r="W38" s="1039"/>
      <c r="X38" s="1039"/>
      <c r="Y38" s="1029"/>
      <c r="Z38" s="1031"/>
      <c r="AA38" s="1032"/>
      <c r="AB38" s="1032"/>
      <c r="AC38" s="1032"/>
      <c r="AD38" s="1032"/>
      <c r="AE38" s="1032"/>
      <c r="AF38" s="1032"/>
      <c r="AG38" s="1032"/>
      <c r="AH38" s="1032"/>
      <c r="AI38" s="1032"/>
      <c r="AJ38" s="1032"/>
      <c r="AK38" s="1018"/>
      <c r="AL38" s="1018"/>
      <c r="AM38" s="1018"/>
      <c r="AN38" s="1018"/>
      <c r="AO38" s="1018"/>
      <c r="AP38" s="1018"/>
      <c r="AQ38" s="1021" t="str">
        <f t="shared" ref="AQ38" si="14">IF(SUM(AA38:AP39)=0,"",SUM(AA38:AP39))</f>
        <v/>
      </c>
      <c r="AR38" s="1022"/>
      <c r="AS38" s="1025"/>
      <c r="AT38" s="1026"/>
      <c r="AU38" s="71"/>
      <c r="AV38" s="71"/>
      <c r="AW38" s="71"/>
      <c r="AX38" s="71"/>
      <c r="AY38" s="71"/>
      <c r="AZ38" s="71"/>
      <c r="BA38" s="71"/>
      <c r="BB38" s="71"/>
      <c r="BC38" s="71"/>
      <c r="BD38" s="71"/>
      <c r="BE38" s="71"/>
      <c r="BF38" s="71"/>
    </row>
    <row r="39" spans="1:58" s="23" customFormat="1" ht="18.75" customHeight="1" x14ac:dyDescent="0.4">
      <c r="A39" s="1007"/>
      <c r="B39" s="1007"/>
      <c r="C39" s="1007"/>
      <c r="D39" s="1007"/>
      <c r="E39" s="971"/>
      <c r="F39" s="1010"/>
      <c r="G39" s="1011"/>
      <c r="H39" s="1011"/>
      <c r="I39" s="1011"/>
      <c r="J39" s="1011"/>
      <c r="K39" s="1011"/>
      <c r="L39" s="1011"/>
      <c r="M39" s="1011"/>
      <c r="N39" s="1030"/>
      <c r="O39" s="1010"/>
      <c r="P39" s="1036"/>
      <c r="Q39" s="1037"/>
      <c r="R39" s="1037"/>
      <c r="S39" s="1038"/>
      <c r="T39" s="1030"/>
      <c r="U39" s="1010"/>
      <c r="V39" s="1040"/>
      <c r="W39" s="1040"/>
      <c r="X39" s="1040"/>
      <c r="Y39" s="1030"/>
      <c r="Z39" s="1031"/>
      <c r="AA39" s="1032"/>
      <c r="AB39" s="1032"/>
      <c r="AC39" s="1032"/>
      <c r="AD39" s="1032"/>
      <c r="AE39" s="1032"/>
      <c r="AF39" s="1032"/>
      <c r="AG39" s="1032"/>
      <c r="AH39" s="1032"/>
      <c r="AI39" s="1032"/>
      <c r="AJ39" s="1032"/>
      <c r="AK39" s="1018"/>
      <c r="AL39" s="1018"/>
      <c r="AM39" s="1018"/>
      <c r="AN39" s="1018"/>
      <c r="AO39" s="1018"/>
      <c r="AP39" s="1018"/>
      <c r="AQ39" s="1023"/>
      <c r="AR39" s="1024"/>
      <c r="AS39" s="1027"/>
      <c r="AT39" s="1028"/>
      <c r="AU39" s="71"/>
      <c r="AV39" s="71"/>
      <c r="AW39" s="71"/>
      <c r="AX39" s="71"/>
      <c r="AY39" s="71"/>
      <c r="AZ39" s="71"/>
      <c r="BA39" s="71"/>
      <c r="BB39" s="71"/>
      <c r="BC39" s="71"/>
      <c r="BD39" s="71"/>
      <c r="BE39" s="71"/>
      <c r="BF39" s="71"/>
    </row>
    <row r="40" spans="1:58" s="23" customFormat="1" ht="18.75" customHeight="1" x14ac:dyDescent="0.4">
      <c r="A40" s="1007"/>
      <c r="B40" s="1007"/>
      <c r="C40" s="1007"/>
      <c r="D40" s="1007"/>
      <c r="E40" s="1008"/>
      <c r="F40" s="1009"/>
      <c r="G40" s="1011"/>
      <c r="H40" s="1011"/>
      <c r="I40" s="1011"/>
      <c r="J40" s="1011"/>
      <c r="K40" s="1011"/>
      <c r="L40" s="1011"/>
      <c r="M40" s="1011"/>
      <c r="N40" s="1029"/>
      <c r="O40" s="1009"/>
      <c r="P40" s="1033"/>
      <c r="Q40" s="1034"/>
      <c r="R40" s="1034"/>
      <c r="S40" s="1035"/>
      <c r="T40" s="1029"/>
      <c r="U40" s="1009"/>
      <c r="V40" s="1039"/>
      <c r="W40" s="1039"/>
      <c r="X40" s="1039"/>
      <c r="Y40" s="1029"/>
      <c r="Z40" s="1031"/>
      <c r="AA40" s="1032"/>
      <c r="AB40" s="1032"/>
      <c r="AC40" s="1032"/>
      <c r="AD40" s="1032"/>
      <c r="AE40" s="1032"/>
      <c r="AF40" s="1032"/>
      <c r="AG40" s="1032"/>
      <c r="AH40" s="1032"/>
      <c r="AI40" s="1032"/>
      <c r="AJ40" s="1032"/>
      <c r="AK40" s="1018"/>
      <c r="AL40" s="1018"/>
      <c r="AM40" s="1018"/>
      <c r="AN40" s="1018"/>
      <c r="AO40" s="1018"/>
      <c r="AP40" s="1018"/>
      <c r="AQ40" s="1021" t="str">
        <f t="shared" ref="AQ40" si="15">IF(SUM(AA40:AP41)=0,"",SUM(AA40:AP41))</f>
        <v/>
      </c>
      <c r="AR40" s="1022"/>
      <c r="AS40" s="1025"/>
      <c r="AT40" s="1026"/>
      <c r="AU40" s="71"/>
      <c r="AV40" s="71"/>
      <c r="AW40" s="71"/>
      <c r="AX40" s="71"/>
      <c r="AY40" s="71"/>
      <c r="AZ40" s="71"/>
      <c r="BA40" s="71"/>
      <c r="BB40" s="71"/>
      <c r="BC40" s="71"/>
      <c r="BD40" s="71"/>
      <c r="BE40" s="71"/>
      <c r="BF40" s="71"/>
    </row>
    <row r="41" spans="1:58" s="23" customFormat="1" ht="18.75" customHeight="1" x14ac:dyDescent="0.4">
      <c r="A41" s="1007"/>
      <c r="B41" s="1007"/>
      <c r="C41" s="1007"/>
      <c r="D41" s="1007"/>
      <c r="E41" s="971"/>
      <c r="F41" s="1010"/>
      <c r="G41" s="1011"/>
      <c r="H41" s="1011"/>
      <c r="I41" s="1011"/>
      <c r="J41" s="1011"/>
      <c r="K41" s="1011"/>
      <c r="L41" s="1011"/>
      <c r="M41" s="1011"/>
      <c r="N41" s="1030"/>
      <c r="O41" s="1010"/>
      <c r="P41" s="1036"/>
      <c r="Q41" s="1037"/>
      <c r="R41" s="1037"/>
      <c r="S41" s="1038"/>
      <c r="T41" s="1030"/>
      <c r="U41" s="1010"/>
      <c r="V41" s="1040"/>
      <c r="W41" s="1040"/>
      <c r="X41" s="1040"/>
      <c r="Y41" s="1030"/>
      <c r="Z41" s="1031"/>
      <c r="AA41" s="1032"/>
      <c r="AB41" s="1032"/>
      <c r="AC41" s="1032"/>
      <c r="AD41" s="1032"/>
      <c r="AE41" s="1032"/>
      <c r="AF41" s="1032"/>
      <c r="AG41" s="1032"/>
      <c r="AH41" s="1032"/>
      <c r="AI41" s="1032"/>
      <c r="AJ41" s="1032"/>
      <c r="AK41" s="1018"/>
      <c r="AL41" s="1018"/>
      <c r="AM41" s="1018"/>
      <c r="AN41" s="1018"/>
      <c r="AO41" s="1018"/>
      <c r="AP41" s="1018"/>
      <c r="AQ41" s="1023"/>
      <c r="AR41" s="1024"/>
      <c r="AS41" s="1027"/>
      <c r="AT41" s="1028"/>
      <c r="AU41" s="71"/>
      <c r="AV41" s="71"/>
      <c r="AW41" s="71"/>
      <c r="AX41" s="71"/>
      <c r="AY41" s="71"/>
      <c r="AZ41" s="71"/>
      <c r="BA41" s="71"/>
      <c r="BB41" s="71"/>
      <c r="BC41" s="71"/>
      <c r="BD41" s="71"/>
      <c r="BE41" s="71"/>
      <c r="BF41" s="71"/>
    </row>
    <row r="42" spans="1:58" s="23" customFormat="1" ht="18.75" customHeight="1" x14ac:dyDescent="0.4">
      <c r="A42" s="1007"/>
      <c r="B42" s="1007"/>
      <c r="C42" s="1007"/>
      <c r="D42" s="1007"/>
      <c r="E42" s="1008"/>
      <c r="F42" s="1009"/>
      <c r="G42" s="1011"/>
      <c r="H42" s="1011"/>
      <c r="I42" s="1011"/>
      <c r="J42" s="1011"/>
      <c r="K42" s="1011"/>
      <c r="L42" s="1011"/>
      <c r="M42" s="1011"/>
      <c r="N42" s="1029"/>
      <c r="O42" s="1009"/>
      <c r="P42" s="1033"/>
      <c r="Q42" s="1034"/>
      <c r="R42" s="1034"/>
      <c r="S42" s="1035"/>
      <c r="T42" s="1029"/>
      <c r="U42" s="1009"/>
      <c r="V42" s="1039"/>
      <c r="W42" s="1039"/>
      <c r="X42" s="1039"/>
      <c r="Y42" s="1029"/>
      <c r="Z42" s="1031"/>
      <c r="AA42" s="1032"/>
      <c r="AB42" s="1032"/>
      <c r="AC42" s="1032"/>
      <c r="AD42" s="1032"/>
      <c r="AE42" s="1032"/>
      <c r="AF42" s="1032"/>
      <c r="AG42" s="1032"/>
      <c r="AH42" s="1032"/>
      <c r="AI42" s="1032"/>
      <c r="AJ42" s="1032"/>
      <c r="AK42" s="1018"/>
      <c r="AL42" s="1018"/>
      <c r="AM42" s="1018"/>
      <c r="AN42" s="1018"/>
      <c r="AO42" s="1018"/>
      <c r="AP42" s="1018"/>
      <c r="AQ42" s="1021" t="str">
        <f t="shared" ref="AQ42" si="16">IF(SUM(AA42:AP43)=0,"",SUM(AA42:AP43))</f>
        <v/>
      </c>
      <c r="AR42" s="1022"/>
      <c r="AS42" s="1025"/>
      <c r="AT42" s="1026"/>
      <c r="AU42" s="71"/>
      <c r="AV42" s="71"/>
      <c r="AW42" s="71"/>
      <c r="AX42" s="71"/>
      <c r="AY42" s="71"/>
      <c r="AZ42" s="71"/>
      <c r="BA42" s="71"/>
      <c r="BB42" s="71"/>
      <c r="BC42" s="71"/>
      <c r="BD42" s="71"/>
      <c r="BE42" s="71"/>
      <c r="BF42" s="71"/>
    </row>
    <row r="43" spans="1:58" s="23" customFormat="1" ht="18.75" customHeight="1" thickBot="1" x14ac:dyDescent="0.45">
      <c r="A43" s="1050"/>
      <c r="B43" s="1050"/>
      <c r="C43" s="1050"/>
      <c r="D43" s="1050"/>
      <c r="E43" s="971"/>
      <c r="F43" s="1010"/>
      <c r="G43" s="1039"/>
      <c r="H43" s="1039"/>
      <c r="I43" s="1039"/>
      <c r="J43" s="1039"/>
      <c r="K43" s="1039"/>
      <c r="L43" s="1039"/>
      <c r="M43" s="1039"/>
      <c r="N43" s="1030"/>
      <c r="O43" s="1010"/>
      <c r="P43" s="1036"/>
      <c r="Q43" s="1037"/>
      <c r="R43" s="1037"/>
      <c r="S43" s="1038"/>
      <c r="T43" s="1030"/>
      <c r="U43" s="1010"/>
      <c r="V43" s="1040"/>
      <c r="W43" s="1040"/>
      <c r="X43" s="1040"/>
      <c r="Y43" s="1030"/>
      <c r="Z43" s="1041"/>
      <c r="AA43" s="1042"/>
      <c r="AB43" s="1042"/>
      <c r="AC43" s="1042"/>
      <c r="AD43" s="1042"/>
      <c r="AE43" s="1042"/>
      <c r="AF43" s="1042"/>
      <c r="AG43" s="1042"/>
      <c r="AH43" s="1042"/>
      <c r="AI43" s="1042"/>
      <c r="AJ43" s="1042"/>
      <c r="AK43" s="1045"/>
      <c r="AL43" s="1045"/>
      <c r="AM43" s="1045"/>
      <c r="AN43" s="1045"/>
      <c r="AO43" s="1045"/>
      <c r="AP43" s="1045"/>
      <c r="AQ43" s="1043"/>
      <c r="AR43" s="1044"/>
      <c r="AS43" s="1027"/>
      <c r="AT43" s="1028"/>
      <c r="AU43" s="71"/>
      <c r="AV43" s="71"/>
      <c r="AW43" s="71"/>
      <c r="AX43" s="71"/>
      <c r="AY43" s="71"/>
      <c r="AZ43" s="71"/>
      <c r="BA43" s="71"/>
      <c r="BB43" s="71"/>
      <c r="BC43" s="71"/>
      <c r="BD43" s="71"/>
      <c r="BE43" s="71"/>
      <c r="BF43" s="71"/>
    </row>
    <row r="44" spans="1:58" s="23" customFormat="1" ht="18.75" customHeight="1" thickTop="1" x14ac:dyDescent="0.4">
      <c r="A44" s="876" t="s">
        <v>158</v>
      </c>
      <c r="B44" s="876"/>
      <c r="C44" s="876"/>
      <c r="D44" s="876"/>
      <c r="E44" s="1049"/>
      <c r="F44" s="1049"/>
      <c r="G44" s="1049"/>
      <c r="H44" s="1049"/>
      <c r="I44" s="1049"/>
      <c r="J44" s="1049"/>
      <c r="K44" s="1049"/>
      <c r="L44" s="1049"/>
      <c r="M44" s="1049"/>
      <c r="N44" s="1049"/>
      <c r="O44" s="1049"/>
      <c r="P44" s="1049"/>
      <c r="Q44" s="1049"/>
      <c r="R44" s="1049"/>
      <c r="S44" s="1049"/>
      <c r="T44" s="1049" t="str">
        <f>IF(SUM(T6:T43)=0,"",SUM(T6:T43))</f>
        <v/>
      </c>
      <c r="U44" s="1049"/>
      <c r="V44" s="1049"/>
      <c r="W44" s="1049"/>
      <c r="X44" s="1049"/>
      <c r="Y44" s="1049"/>
      <c r="Z44" s="1046"/>
      <c r="AA44" s="1046"/>
      <c r="AB44" s="1046"/>
      <c r="AC44" s="1046"/>
      <c r="AD44" s="1046"/>
      <c r="AE44" s="1046"/>
      <c r="AF44" s="1046"/>
      <c r="AG44" s="1046"/>
      <c r="AH44" s="1046"/>
      <c r="AI44" s="1046"/>
      <c r="AJ44" s="1046"/>
      <c r="AK44" s="1046"/>
      <c r="AL44" s="1046"/>
      <c r="AM44" s="1046"/>
      <c r="AN44" s="1046"/>
      <c r="AO44" s="1046"/>
      <c r="AP44" s="1046"/>
      <c r="AQ44" s="1048" t="str">
        <f>IF(SUM(AQ8:AR43)=0,"",SUM(AQ8:AR43))</f>
        <v/>
      </c>
      <c r="AR44" s="1048"/>
      <c r="AS44" s="1049"/>
      <c r="AT44" s="1049"/>
      <c r="AU44" s="71"/>
      <c r="AV44" s="71"/>
      <c r="AW44" s="71"/>
      <c r="AX44" s="71"/>
      <c r="AY44" s="71"/>
      <c r="AZ44" s="71"/>
      <c r="BA44" s="71"/>
      <c r="BB44" s="71"/>
      <c r="BC44" s="71"/>
      <c r="BD44" s="71"/>
      <c r="BE44" s="71"/>
      <c r="BF44" s="71"/>
    </row>
    <row r="45" spans="1:58" s="23" customFormat="1" ht="18.75" customHeight="1" x14ac:dyDescent="0.4">
      <c r="A45" s="876"/>
      <c r="B45" s="876"/>
      <c r="C45" s="876"/>
      <c r="D45" s="876"/>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7"/>
      <c r="AA45" s="1047"/>
      <c r="AB45" s="1047"/>
      <c r="AC45" s="1047"/>
      <c r="AD45" s="1047"/>
      <c r="AE45" s="1047"/>
      <c r="AF45" s="1047"/>
      <c r="AG45" s="1047"/>
      <c r="AH45" s="1047"/>
      <c r="AI45" s="1047"/>
      <c r="AJ45" s="1047"/>
      <c r="AK45" s="1047"/>
      <c r="AL45" s="1047"/>
      <c r="AM45" s="1047"/>
      <c r="AN45" s="1047"/>
      <c r="AO45" s="1047"/>
      <c r="AP45" s="1047"/>
      <c r="AQ45" s="980"/>
      <c r="AR45" s="980"/>
      <c r="AS45" s="1049"/>
      <c r="AT45" s="1049"/>
      <c r="AU45" s="71"/>
      <c r="AV45" s="71"/>
      <c r="AW45" s="71"/>
      <c r="AX45" s="71"/>
      <c r="AY45" s="71"/>
      <c r="AZ45" s="71"/>
      <c r="BA45" s="71"/>
      <c r="BB45" s="71"/>
      <c r="BC45" s="71"/>
      <c r="BD45" s="71"/>
      <c r="BE45" s="71"/>
      <c r="BF45" s="71"/>
    </row>
    <row r="46" spans="1:58" s="23" customFormat="1" ht="18.75" customHeight="1" x14ac:dyDescent="0.3">
      <c r="A46" s="76" t="s">
        <v>77</v>
      </c>
      <c r="B46" s="72" t="s">
        <v>919</v>
      </c>
      <c r="C46" s="72"/>
      <c r="D46" s="72"/>
      <c r="E46" s="505"/>
      <c r="F46" s="505"/>
      <c r="G46" s="104"/>
      <c r="H46" s="104"/>
      <c r="I46" s="104"/>
      <c r="J46" s="104"/>
      <c r="K46" s="71"/>
      <c r="L46" s="71"/>
      <c r="M46" s="71"/>
      <c r="N46" s="71"/>
      <c r="O46" s="114"/>
      <c r="P46" s="114"/>
      <c r="Q46" s="114"/>
      <c r="R46" s="114"/>
      <c r="S46" s="114"/>
      <c r="T46" s="114"/>
      <c r="U46" s="114"/>
      <c r="V46" s="114"/>
      <c r="W46" s="114"/>
      <c r="X46" s="114"/>
      <c r="Y46" s="114"/>
      <c r="Z46" s="104"/>
      <c r="AA46" s="104"/>
      <c r="AB46" s="104"/>
      <c r="AC46" s="104"/>
      <c r="AD46" s="104"/>
      <c r="AE46" s="104"/>
      <c r="AF46" s="104"/>
      <c r="AG46" s="104"/>
      <c r="AH46" s="104"/>
      <c r="AI46" s="104"/>
      <c r="AJ46" s="104"/>
      <c r="AK46" s="104"/>
      <c r="AL46" s="104"/>
      <c r="AM46" s="104"/>
      <c r="AN46" s="104"/>
      <c r="AO46" s="71"/>
      <c r="AP46" s="71"/>
      <c r="AQ46" s="71"/>
      <c r="AR46" s="71"/>
      <c r="AS46" s="71"/>
      <c r="AT46" s="71"/>
      <c r="AU46" s="71"/>
      <c r="AV46" s="71"/>
      <c r="AW46" s="71"/>
      <c r="AX46" s="71"/>
      <c r="AY46" s="71"/>
      <c r="AZ46" s="71"/>
      <c r="BA46" s="71"/>
      <c r="BB46" s="71"/>
      <c r="BC46" s="71"/>
      <c r="BD46" s="71"/>
      <c r="BE46" s="71"/>
      <c r="BF46" s="71"/>
    </row>
    <row r="47" spans="1:58" s="23" customFormat="1" ht="18.75" customHeight="1" x14ac:dyDescent="0.3">
      <c r="A47" s="72"/>
      <c r="B47" s="72" t="s">
        <v>920</v>
      </c>
      <c r="C47" s="72"/>
      <c r="D47" s="72"/>
      <c r="E47" s="505"/>
      <c r="F47" s="505"/>
      <c r="G47" s="104"/>
      <c r="H47" s="104"/>
      <c r="I47" s="104"/>
      <c r="J47" s="104"/>
      <c r="K47" s="71"/>
      <c r="L47" s="71"/>
      <c r="M47" s="71"/>
      <c r="N47" s="71"/>
      <c r="O47" s="114"/>
      <c r="P47" s="114"/>
      <c r="Q47" s="114"/>
      <c r="R47" s="114"/>
      <c r="S47" s="114"/>
      <c r="T47" s="114"/>
      <c r="U47" s="114"/>
      <c r="V47" s="114"/>
      <c r="W47" s="114"/>
      <c r="X47" s="114"/>
      <c r="Y47" s="114"/>
      <c r="Z47" s="104"/>
      <c r="AA47" s="104"/>
      <c r="AB47" s="104"/>
      <c r="AC47" s="104"/>
      <c r="AD47" s="104"/>
      <c r="AE47" s="104"/>
      <c r="AF47" s="104"/>
      <c r="AG47" s="104"/>
      <c r="AH47" s="104"/>
      <c r="AI47" s="104"/>
      <c r="AJ47" s="104"/>
      <c r="AK47" s="104"/>
      <c r="AL47" s="104"/>
      <c r="AM47" s="104"/>
      <c r="AN47" s="104"/>
      <c r="AO47" s="71"/>
      <c r="AP47" s="71"/>
      <c r="AQ47" s="71"/>
      <c r="AR47" s="71"/>
      <c r="AS47" s="71"/>
      <c r="AT47" s="71"/>
      <c r="AU47" s="71"/>
      <c r="AV47" s="71"/>
      <c r="AW47" s="71"/>
      <c r="AX47" s="71"/>
      <c r="AY47" s="71"/>
      <c r="AZ47" s="71"/>
      <c r="BA47" s="71"/>
      <c r="BB47" s="71"/>
      <c r="BC47" s="71"/>
      <c r="BD47" s="71"/>
      <c r="BE47" s="71"/>
      <c r="BF47" s="71"/>
    </row>
    <row r="48" spans="1:58" ht="18.75" customHeight="1" x14ac:dyDescent="0.3">
      <c r="A48" s="113"/>
      <c r="B48" s="72" t="s">
        <v>161</v>
      </c>
      <c r="C48" s="72"/>
      <c r="D48" s="507"/>
      <c r="E48" s="90"/>
      <c r="F48" s="90"/>
      <c r="G48" s="114"/>
      <c r="H48" s="114"/>
      <c r="I48" s="114"/>
      <c r="J48" s="114"/>
      <c r="K48" s="114"/>
      <c r="L48" s="114"/>
      <c r="M48" s="114"/>
      <c r="N48" s="114"/>
    </row>
    <row r="49" spans="1:6" ht="18.75" customHeight="1" x14ac:dyDescent="0.3">
      <c r="A49" s="113"/>
      <c r="B49" s="72" t="s">
        <v>162</v>
      </c>
      <c r="C49" s="72"/>
      <c r="D49" s="72"/>
      <c r="E49" s="505"/>
      <c r="F49" s="505"/>
    </row>
    <row r="50" spans="1:6" ht="18.75" customHeight="1" x14ac:dyDescent="0.3">
      <c r="A50" s="113"/>
      <c r="B50" s="72" t="s">
        <v>825</v>
      </c>
      <c r="C50" s="72"/>
      <c r="D50" s="72"/>
      <c r="E50" s="505"/>
      <c r="F50" s="505"/>
    </row>
    <row r="51" spans="1:6" ht="18.75" customHeight="1" x14ac:dyDescent="0.3"/>
    <row r="52" spans="1:6" ht="18.75" customHeight="1" x14ac:dyDescent="0.3"/>
    <row r="55" spans="1:6" x14ac:dyDescent="0.3">
      <c r="A55" s="104" t="s">
        <v>83</v>
      </c>
    </row>
    <row r="56" spans="1:6" x14ac:dyDescent="0.3">
      <c r="A56" s="104" t="s">
        <v>163</v>
      </c>
    </row>
    <row r="57" spans="1:6" x14ac:dyDescent="0.3">
      <c r="A57" s="104" t="s">
        <v>164</v>
      </c>
    </row>
    <row r="58" spans="1:6" x14ac:dyDescent="0.3">
      <c r="A58" s="104" t="s">
        <v>84</v>
      </c>
    </row>
    <row r="59" spans="1:6" x14ac:dyDescent="0.3">
      <c r="A59" s="104" t="s">
        <v>165</v>
      </c>
    </row>
    <row r="60" spans="1:6" x14ac:dyDescent="0.3">
      <c r="A60" s="104" t="s">
        <v>832</v>
      </c>
    </row>
    <row r="61" spans="1:6" x14ac:dyDescent="0.3">
      <c r="A61" s="104" t="s">
        <v>833</v>
      </c>
    </row>
    <row r="62" spans="1:6" x14ac:dyDescent="0.3">
      <c r="A62" s="104" t="s">
        <v>834</v>
      </c>
    </row>
    <row r="63" spans="1:6" x14ac:dyDescent="0.3">
      <c r="A63" s="104" t="s">
        <v>835</v>
      </c>
    </row>
    <row r="64" spans="1:6" x14ac:dyDescent="0.3">
      <c r="A64" s="104" t="s">
        <v>830</v>
      </c>
    </row>
    <row r="65" spans="1:1" x14ac:dyDescent="0.3">
      <c r="A65" s="104" t="s">
        <v>831</v>
      </c>
    </row>
    <row r="66" spans="1:1" x14ac:dyDescent="0.3">
      <c r="A66" s="104" t="s">
        <v>296</v>
      </c>
    </row>
    <row r="67" spans="1:1" x14ac:dyDescent="0.3">
      <c r="A67" s="104" t="s">
        <v>827</v>
      </c>
    </row>
    <row r="68" spans="1:1" x14ac:dyDescent="0.3">
      <c r="A68" s="104" t="s">
        <v>166</v>
      </c>
    </row>
    <row r="69" spans="1:1" x14ac:dyDescent="0.3">
      <c r="A69" s="104" t="s">
        <v>167</v>
      </c>
    </row>
    <row r="70" spans="1:1" x14ac:dyDescent="0.3">
      <c r="A70" s="104" t="s">
        <v>828</v>
      </c>
    </row>
  </sheetData>
  <sheetProtection selectLockedCells="1"/>
  <mergeCells count="527">
    <mergeCell ref="A44:D45"/>
    <mergeCell ref="E44:F45"/>
    <mergeCell ref="G44:I45"/>
    <mergeCell ref="J44:J45"/>
    <mergeCell ref="K44:M45"/>
    <mergeCell ref="N44:O45"/>
    <mergeCell ref="P44:S45"/>
    <mergeCell ref="T44:U45"/>
    <mergeCell ref="AE42:AF43"/>
    <mergeCell ref="W42:W43"/>
    <mergeCell ref="X42:X43"/>
    <mergeCell ref="AC44:AD45"/>
    <mergeCell ref="AE44:AF45"/>
    <mergeCell ref="V42:V43"/>
    <mergeCell ref="V44:V45"/>
    <mergeCell ref="W44:W45"/>
    <mergeCell ref="X44:X45"/>
    <mergeCell ref="Y44:Y45"/>
    <mergeCell ref="Z44:Z45"/>
    <mergeCell ref="AA44:AB45"/>
    <mergeCell ref="A42:D43"/>
    <mergeCell ref="E42:E43"/>
    <mergeCell ref="F42:F43"/>
    <mergeCell ref="G42:I43"/>
    <mergeCell ref="AQ42:AR43"/>
    <mergeCell ref="AS42:AT43"/>
    <mergeCell ref="AG42:AH43"/>
    <mergeCell ref="AI42:AJ43"/>
    <mergeCell ref="AK42:AL43"/>
    <mergeCell ref="AM42:AN43"/>
    <mergeCell ref="AO42:AP43"/>
    <mergeCell ref="AO44:AP45"/>
    <mergeCell ref="AQ44:AR45"/>
    <mergeCell ref="AS44:AT45"/>
    <mergeCell ref="AG44:AH45"/>
    <mergeCell ref="AI44:AJ45"/>
    <mergeCell ref="AK44:AL45"/>
    <mergeCell ref="AM44:AN45"/>
    <mergeCell ref="J42:J43"/>
    <mergeCell ref="K42:M43"/>
    <mergeCell ref="AI40:AJ41"/>
    <mergeCell ref="AK40:AL41"/>
    <mergeCell ref="AM40:AN41"/>
    <mergeCell ref="P40:S41"/>
    <mergeCell ref="T40:T41"/>
    <mergeCell ref="U40:U41"/>
    <mergeCell ref="V40:V41"/>
    <mergeCell ref="W40:W41"/>
    <mergeCell ref="X40:X41"/>
    <mergeCell ref="Y42:Y43"/>
    <mergeCell ref="Z42:Z43"/>
    <mergeCell ref="AA42:AB43"/>
    <mergeCell ref="AC42:AD43"/>
    <mergeCell ref="N42:N43"/>
    <mergeCell ref="O42:O43"/>
    <mergeCell ref="P42:S43"/>
    <mergeCell ref="T42:T43"/>
    <mergeCell ref="U42:U43"/>
    <mergeCell ref="AO40:AP41"/>
    <mergeCell ref="AQ40:AR41"/>
    <mergeCell ref="AS40:AT41"/>
    <mergeCell ref="Y40:Y41"/>
    <mergeCell ref="Z40:Z41"/>
    <mergeCell ref="AA40:AB41"/>
    <mergeCell ref="AC40:AD41"/>
    <mergeCell ref="AE40:AF41"/>
    <mergeCell ref="AG40:AH41"/>
    <mergeCell ref="AQ38:AR39"/>
    <mergeCell ref="AS38:AT39"/>
    <mergeCell ref="A40:D41"/>
    <mergeCell ref="E40:E41"/>
    <mergeCell ref="F40:F41"/>
    <mergeCell ref="G40:I41"/>
    <mergeCell ref="J40:J41"/>
    <mergeCell ref="K40:M41"/>
    <mergeCell ref="N40:N41"/>
    <mergeCell ref="O40:O41"/>
    <mergeCell ref="AE38:AF39"/>
    <mergeCell ref="AG38:AH39"/>
    <mergeCell ref="AI38:AJ39"/>
    <mergeCell ref="AK38:AL39"/>
    <mergeCell ref="AM38:AN39"/>
    <mergeCell ref="AO38:AP39"/>
    <mergeCell ref="W38:W39"/>
    <mergeCell ref="X38:X39"/>
    <mergeCell ref="Y38:Y39"/>
    <mergeCell ref="Z38:Z39"/>
    <mergeCell ref="AA38:AB39"/>
    <mergeCell ref="AC38:AD39"/>
    <mergeCell ref="N38:N39"/>
    <mergeCell ref="O38:O39"/>
    <mergeCell ref="P38:S39"/>
    <mergeCell ref="T38:T39"/>
    <mergeCell ref="U38:U39"/>
    <mergeCell ref="V38:V39"/>
    <mergeCell ref="A38:D39"/>
    <mergeCell ref="E38:E39"/>
    <mergeCell ref="F38:F39"/>
    <mergeCell ref="G38:I39"/>
    <mergeCell ref="J38:J39"/>
    <mergeCell ref="K38:M39"/>
    <mergeCell ref="A36:D37"/>
    <mergeCell ref="E36:E37"/>
    <mergeCell ref="F36:F37"/>
    <mergeCell ref="G36:I37"/>
    <mergeCell ref="J36:J37"/>
    <mergeCell ref="K36:M37"/>
    <mergeCell ref="N36:N37"/>
    <mergeCell ref="O36:O37"/>
    <mergeCell ref="AE34:AF35"/>
    <mergeCell ref="W34:W35"/>
    <mergeCell ref="X34:X35"/>
    <mergeCell ref="Y36:Y37"/>
    <mergeCell ref="Z36:Z37"/>
    <mergeCell ref="AA36:AB37"/>
    <mergeCell ref="AC36:AD37"/>
    <mergeCell ref="AE36:AF37"/>
    <mergeCell ref="V34:V35"/>
    <mergeCell ref="P36:S37"/>
    <mergeCell ref="T36:T37"/>
    <mergeCell ref="U36:U37"/>
    <mergeCell ref="V36:V37"/>
    <mergeCell ref="W36:W37"/>
    <mergeCell ref="X36:X37"/>
    <mergeCell ref="A34:D35"/>
    <mergeCell ref="AQ34:AR35"/>
    <mergeCell ref="AS34:AT35"/>
    <mergeCell ref="AG34:AH35"/>
    <mergeCell ref="AI34:AJ35"/>
    <mergeCell ref="AK34:AL35"/>
    <mergeCell ref="AM34:AN35"/>
    <mergeCell ref="AO34:AP35"/>
    <mergeCell ref="AI36:AJ37"/>
    <mergeCell ref="AK36:AL37"/>
    <mergeCell ref="AM36:AN37"/>
    <mergeCell ref="AO36:AP37"/>
    <mergeCell ref="AQ36:AR37"/>
    <mergeCell ref="AS36:AT37"/>
    <mergeCell ref="AG36:AH37"/>
    <mergeCell ref="E34:E35"/>
    <mergeCell ref="F34:F35"/>
    <mergeCell ref="G34:I35"/>
    <mergeCell ref="J34:J35"/>
    <mergeCell ref="K34:M35"/>
    <mergeCell ref="AI32:AJ33"/>
    <mergeCell ref="AK32:AL33"/>
    <mergeCell ref="AM32:AN33"/>
    <mergeCell ref="P32:S33"/>
    <mergeCell ref="T32:T33"/>
    <mergeCell ref="U32:U33"/>
    <mergeCell ref="V32:V33"/>
    <mergeCell ref="W32:W33"/>
    <mergeCell ref="X32:X33"/>
    <mergeCell ref="Y34:Y35"/>
    <mergeCell ref="Z34:Z35"/>
    <mergeCell ref="AA34:AB35"/>
    <mergeCell ref="AC34:AD35"/>
    <mergeCell ref="N34:N35"/>
    <mergeCell ref="O34:O35"/>
    <mergeCell ref="P34:S35"/>
    <mergeCell ref="T34:T35"/>
    <mergeCell ref="U34:U35"/>
    <mergeCell ref="AO32:AP33"/>
    <mergeCell ref="AQ32:AR33"/>
    <mergeCell ref="AS32:AT33"/>
    <mergeCell ref="Y32:Y33"/>
    <mergeCell ref="Z32:Z33"/>
    <mergeCell ref="AA32:AB33"/>
    <mergeCell ref="AC32:AD33"/>
    <mergeCell ref="AE32:AF33"/>
    <mergeCell ref="AG32:AH33"/>
    <mergeCell ref="AQ30:AR31"/>
    <mergeCell ref="AS30:AT31"/>
    <mergeCell ref="A32:D33"/>
    <mergeCell ref="E32:E33"/>
    <mergeCell ref="F32:F33"/>
    <mergeCell ref="G32:I33"/>
    <mergeCell ref="J32:J33"/>
    <mergeCell ref="K32:M33"/>
    <mergeCell ref="N32:N33"/>
    <mergeCell ref="O32:O33"/>
    <mergeCell ref="AE30:AF31"/>
    <mergeCell ref="AG30:AH31"/>
    <mergeCell ref="AI30:AJ31"/>
    <mergeCell ref="AK30:AL31"/>
    <mergeCell ref="AM30:AN31"/>
    <mergeCell ref="AO30:AP31"/>
    <mergeCell ref="W30:W31"/>
    <mergeCell ref="X30:X31"/>
    <mergeCell ref="Y30:Y31"/>
    <mergeCell ref="Z30:Z31"/>
    <mergeCell ref="AA30:AB31"/>
    <mergeCell ref="AC30:AD31"/>
    <mergeCell ref="N30:N31"/>
    <mergeCell ref="O30:O31"/>
    <mergeCell ref="P30:S31"/>
    <mergeCell ref="T30:T31"/>
    <mergeCell ref="U30:U31"/>
    <mergeCell ref="V30:V31"/>
    <mergeCell ref="A30:D31"/>
    <mergeCell ref="E30:E31"/>
    <mergeCell ref="F30:F31"/>
    <mergeCell ref="G30:I31"/>
    <mergeCell ref="J30:J31"/>
    <mergeCell ref="K30:M31"/>
    <mergeCell ref="A28:D29"/>
    <mergeCell ref="E28:E29"/>
    <mergeCell ref="F28:F29"/>
    <mergeCell ref="G28:I29"/>
    <mergeCell ref="J28:J29"/>
    <mergeCell ref="K28:M29"/>
    <mergeCell ref="N28:N29"/>
    <mergeCell ref="O28:O29"/>
    <mergeCell ref="AE26:AF27"/>
    <mergeCell ref="W26:W27"/>
    <mergeCell ref="X26:X27"/>
    <mergeCell ref="Y28:Y29"/>
    <mergeCell ref="Z28:Z29"/>
    <mergeCell ref="AA28:AB29"/>
    <mergeCell ref="AC28:AD29"/>
    <mergeCell ref="AE28:AF29"/>
    <mergeCell ref="V26:V27"/>
    <mergeCell ref="P28:S29"/>
    <mergeCell ref="T28:T29"/>
    <mergeCell ref="U28:U29"/>
    <mergeCell ref="V28:V29"/>
    <mergeCell ref="W28:W29"/>
    <mergeCell ref="X28:X29"/>
    <mergeCell ref="A26:D27"/>
    <mergeCell ref="AQ26:AR27"/>
    <mergeCell ref="AS26:AT27"/>
    <mergeCell ref="AG26:AH27"/>
    <mergeCell ref="AI26:AJ27"/>
    <mergeCell ref="AK26:AL27"/>
    <mergeCell ref="AM26:AN27"/>
    <mergeCell ref="AO26:AP27"/>
    <mergeCell ref="AI28:AJ29"/>
    <mergeCell ref="AK28:AL29"/>
    <mergeCell ref="AM28:AN29"/>
    <mergeCell ref="AO28:AP29"/>
    <mergeCell ref="AQ28:AR29"/>
    <mergeCell ref="AS28:AT29"/>
    <mergeCell ref="AG28:AH29"/>
    <mergeCell ref="E26:E27"/>
    <mergeCell ref="F26:F27"/>
    <mergeCell ref="G26:I27"/>
    <mergeCell ref="J26:J27"/>
    <mergeCell ref="K26:M27"/>
    <mergeCell ref="AI24:AJ25"/>
    <mergeCell ref="AK24:AL25"/>
    <mergeCell ref="AM24:AN25"/>
    <mergeCell ref="P24:S25"/>
    <mergeCell ref="T24:T25"/>
    <mergeCell ref="U24:U25"/>
    <mergeCell ref="V24:V25"/>
    <mergeCell ref="W24:W25"/>
    <mergeCell ref="X24:X25"/>
    <mergeCell ref="Y26:Y27"/>
    <mergeCell ref="Z26:Z27"/>
    <mergeCell ref="AA26:AB27"/>
    <mergeCell ref="AC26:AD27"/>
    <mergeCell ref="N26:N27"/>
    <mergeCell ref="O26:O27"/>
    <mergeCell ref="P26:S27"/>
    <mergeCell ref="T26:T27"/>
    <mergeCell ref="U26:U27"/>
    <mergeCell ref="AO24:AP25"/>
    <mergeCell ref="AQ24:AR25"/>
    <mergeCell ref="AS24:AT25"/>
    <mergeCell ref="Y24:Y25"/>
    <mergeCell ref="Z24:Z25"/>
    <mergeCell ref="AA24:AB25"/>
    <mergeCell ref="AC24:AD25"/>
    <mergeCell ref="AE24:AF25"/>
    <mergeCell ref="AG24:AH25"/>
    <mergeCell ref="AQ22:AR23"/>
    <mergeCell ref="AS22:AT23"/>
    <mergeCell ref="A24:D25"/>
    <mergeCell ref="E24:E25"/>
    <mergeCell ref="F24:F25"/>
    <mergeCell ref="G24:I25"/>
    <mergeCell ref="J24:J25"/>
    <mergeCell ref="K24:M25"/>
    <mergeCell ref="N24:N25"/>
    <mergeCell ref="O24:O25"/>
    <mergeCell ref="AE22:AF23"/>
    <mergeCell ref="AG22:AH23"/>
    <mergeCell ref="AI22:AJ23"/>
    <mergeCell ref="AK22:AL23"/>
    <mergeCell ref="AM22:AN23"/>
    <mergeCell ref="AO22:AP23"/>
    <mergeCell ref="W22:W23"/>
    <mergeCell ref="X22:X23"/>
    <mergeCell ref="Y22:Y23"/>
    <mergeCell ref="Z22:Z23"/>
    <mergeCell ref="AA22:AB23"/>
    <mergeCell ref="AC22:AD23"/>
    <mergeCell ref="N22:N23"/>
    <mergeCell ref="O22:O23"/>
    <mergeCell ref="P22:S23"/>
    <mergeCell ref="T22:T23"/>
    <mergeCell ref="U22:U23"/>
    <mergeCell ref="V22:V23"/>
    <mergeCell ref="A22:D23"/>
    <mergeCell ref="E22:E23"/>
    <mergeCell ref="F22:F23"/>
    <mergeCell ref="G22:I23"/>
    <mergeCell ref="J22:J23"/>
    <mergeCell ref="K22:M23"/>
    <mergeCell ref="A20:D21"/>
    <mergeCell ref="E20:E21"/>
    <mergeCell ref="F20:F21"/>
    <mergeCell ref="G20:I21"/>
    <mergeCell ref="J20:J21"/>
    <mergeCell ref="K20:M21"/>
    <mergeCell ref="N20:N21"/>
    <mergeCell ref="O20:O21"/>
    <mergeCell ref="AE18:AF19"/>
    <mergeCell ref="W18:W19"/>
    <mergeCell ref="X18:X19"/>
    <mergeCell ref="Y20:Y21"/>
    <mergeCell ref="Z20:Z21"/>
    <mergeCell ref="AA20:AB21"/>
    <mergeCell ref="AC20:AD21"/>
    <mergeCell ref="AE20:AF21"/>
    <mergeCell ref="V18:V19"/>
    <mergeCell ref="P20:S21"/>
    <mergeCell ref="T20:T21"/>
    <mergeCell ref="U20:U21"/>
    <mergeCell ref="V20:V21"/>
    <mergeCell ref="W20:W21"/>
    <mergeCell ref="X20:X21"/>
    <mergeCell ref="A18:D19"/>
    <mergeCell ref="AQ18:AR19"/>
    <mergeCell ref="AS18:AT19"/>
    <mergeCell ref="AG18:AH19"/>
    <mergeCell ref="AI18:AJ19"/>
    <mergeCell ref="AK18:AL19"/>
    <mergeCell ref="AM18:AN19"/>
    <mergeCell ref="AO18:AP19"/>
    <mergeCell ref="AI20:AJ21"/>
    <mergeCell ref="AK20:AL21"/>
    <mergeCell ref="AM20:AN21"/>
    <mergeCell ref="AO20:AP21"/>
    <mergeCell ref="AQ20:AR21"/>
    <mergeCell ref="AS20:AT21"/>
    <mergeCell ref="AG20:AH21"/>
    <mergeCell ref="E18:E19"/>
    <mergeCell ref="F18:F19"/>
    <mergeCell ref="G18:I19"/>
    <mergeCell ref="J18:J19"/>
    <mergeCell ref="K18:M19"/>
    <mergeCell ref="AI16:AJ17"/>
    <mergeCell ref="AK16:AL17"/>
    <mergeCell ref="AM16:AN17"/>
    <mergeCell ref="P16:S17"/>
    <mergeCell ref="T16:T17"/>
    <mergeCell ref="U16:U17"/>
    <mergeCell ref="V16:V17"/>
    <mergeCell ref="W16:W17"/>
    <mergeCell ref="X16:X17"/>
    <mergeCell ref="Y18:Y19"/>
    <mergeCell ref="Z18:Z19"/>
    <mergeCell ref="AA18:AB19"/>
    <mergeCell ref="AC18:AD19"/>
    <mergeCell ref="N18:N19"/>
    <mergeCell ref="O18:O19"/>
    <mergeCell ref="P18:S19"/>
    <mergeCell ref="T18:T19"/>
    <mergeCell ref="U18:U19"/>
    <mergeCell ref="AO16:AP17"/>
    <mergeCell ref="AQ16:AR17"/>
    <mergeCell ref="AS16:AT17"/>
    <mergeCell ref="Y16:Y17"/>
    <mergeCell ref="Z16:Z17"/>
    <mergeCell ref="AA16:AB17"/>
    <mergeCell ref="AC16:AD17"/>
    <mergeCell ref="AE16:AF17"/>
    <mergeCell ref="AG16:AH17"/>
    <mergeCell ref="AQ14:AR15"/>
    <mergeCell ref="AS14:AT15"/>
    <mergeCell ref="A16:D17"/>
    <mergeCell ref="E16:E17"/>
    <mergeCell ref="F16:F17"/>
    <mergeCell ref="G16:I17"/>
    <mergeCell ref="J16:J17"/>
    <mergeCell ref="K16:M17"/>
    <mergeCell ref="N16:N17"/>
    <mergeCell ref="O16:O17"/>
    <mergeCell ref="AE14:AF15"/>
    <mergeCell ref="AG14:AH15"/>
    <mergeCell ref="AI14:AJ15"/>
    <mergeCell ref="AK14:AL15"/>
    <mergeCell ref="AM14:AN15"/>
    <mergeCell ref="AO14:AP15"/>
    <mergeCell ref="W14:W15"/>
    <mergeCell ref="X14:X15"/>
    <mergeCell ref="Y14:Y15"/>
    <mergeCell ref="Z14:Z15"/>
    <mergeCell ref="AA14:AB15"/>
    <mergeCell ref="AC14:AD15"/>
    <mergeCell ref="N14:N15"/>
    <mergeCell ref="O14:O15"/>
    <mergeCell ref="W12:W13"/>
    <mergeCell ref="X12:X13"/>
    <mergeCell ref="A10:D11"/>
    <mergeCell ref="P14:S15"/>
    <mergeCell ref="T14:T15"/>
    <mergeCell ref="U14:U15"/>
    <mergeCell ref="V14:V15"/>
    <mergeCell ref="A14:D15"/>
    <mergeCell ref="E14:E15"/>
    <mergeCell ref="F14:F15"/>
    <mergeCell ref="G14:I15"/>
    <mergeCell ref="J14:J15"/>
    <mergeCell ref="K14:M15"/>
    <mergeCell ref="AI12:AJ13"/>
    <mergeCell ref="AK12:AL13"/>
    <mergeCell ref="AM12:AN13"/>
    <mergeCell ref="AO12:AP13"/>
    <mergeCell ref="AQ12:AR13"/>
    <mergeCell ref="AS12:AT13"/>
    <mergeCell ref="AG12:AH13"/>
    <mergeCell ref="A12:D13"/>
    <mergeCell ref="E12:E13"/>
    <mergeCell ref="F12:F13"/>
    <mergeCell ref="G12:I13"/>
    <mergeCell ref="J12:J13"/>
    <mergeCell ref="K12:M13"/>
    <mergeCell ref="N12:N13"/>
    <mergeCell ref="O12:O13"/>
    <mergeCell ref="Y12:Y13"/>
    <mergeCell ref="Z12:Z13"/>
    <mergeCell ref="AA12:AB13"/>
    <mergeCell ref="AC12:AD13"/>
    <mergeCell ref="AE12:AF13"/>
    <mergeCell ref="P12:S13"/>
    <mergeCell ref="T12:T13"/>
    <mergeCell ref="U12:U13"/>
    <mergeCell ref="V12:V13"/>
    <mergeCell ref="AA10:AB11"/>
    <mergeCell ref="AC10:AD11"/>
    <mergeCell ref="N10:N11"/>
    <mergeCell ref="O10:O11"/>
    <mergeCell ref="P10:S11"/>
    <mergeCell ref="T10:T11"/>
    <mergeCell ref="U10:U11"/>
    <mergeCell ref="AQ10:AR11"/>
    <mergeCell ref="AS10:AT11"/>
    <mergeCell ref="AG10:AH11"/>
    <mergeCell ref="AI10:AJ11"/>
    <mergeCell ref="AK10:AL11"/>
    <mergeCell ref="AM10:AN11"/>
    <mergeCell ref="AO10:AP11"/>
    <mergeCell ref="AE10:AF11"/>
    <mergeCell ref="W10:W11"/>
    <mergeCell ref="X10:X11"/>
    <mergeCell ref="V10:V11"/>
    <mergeCell ref="AQ8:AR9"/>
    <mergeCell ref="AS8:AT9"/>
    <mergeCell ref="Y8:Y9"/>
    <mergeCell ref="Z8:Z9"/>
    <mergeCell ref="AA8:AB9"/>
    <mergeCell ref="AC8:AD9"/>
    <mergeCell ref="AE8:AF9"/>
    <mergeCell ref="AG8:AH9"/>
    <mergeCell ref="E10:E11"/>
    <mergeCell ref="F10:F11"/>
    <mergeCell ref="G10:I11"/>
    <mergeCell ref="J10:J11"/>
    <mergeCell ref="K10:M11"/>
    <mergeCell ref="AI8:AJ9"/>
    <mergeCell ref="AK8:AL9"/>
    <mergeCell ref="AM8:AN9"/>
    <mergeCell ref="P8:S9"/>
    <mergeCell ref="T8:T9"/>
    <mergeCell ref="U8:U9"/>
    <mergeCell ref="V8:V9"/>
    <mergeCell ref="W8:W9"/>
    <mergeCell ref="X8:X9"/>
    <mergeCell ref="Y10:Y11"/>
    <mergeCell ref="Z10:Z11"/>
    <mergeCell ref="AO5:AP7"/>
    <mergeCell ref="A8:D9"/>
    <mergeCell ref="E8:E9"/>
    <mergeCell ref="F8:F9"/>
    <mergeCell ref="G8:I9"/>
    <mergeCell ref="J8:J9"/>
    <mergeCell ref="K8:M9"/>
    <mergeCell ref="N8:N9"/>
    <mergeCell ref="O8:O9"/>
    <mergeCell ref="P3:S7"/>
    <mergeCell ref="A3:D7"/>
    <mergeCell ref="E3:F7"/>
    <mergeCell ref="G3:I7"/>
    <mergeCell ref="J3:J7"/>
    <mergeCell ref="K3:M7"/>
    <mergeCell ref="N3:O7"/>
    <mergeCell ref="AO8:AP9"/>
    <mergeCell ref="T3:U7"/>
    <mergeCell ref="V3:Y3"/>
    <mergeCell ref="AD3:AE3"/>
    <mergeCell ref="AH3:AI3"/>
    <mergeCell ref="AJ1:AL1"/>
    <mergeCell ref="AN1:AO1"/>
    <mergeCell ref="AQ1:AR1"/>
    <mergeCell ref="AS1:AT1"/>
    <mergeCell ref="I2:J2"/>
    <mergeCell ref="K2:L2"/>
    <mergeCell ref="Z2:AA2"/>
    <mergeCell ref="AQ2:AT2"/>
    <mergeCell ref="AS3:AT7"/>
    <mergeCell ref="V4:V7"/>
    <mergeCell ref="W4:W7"/>
    <mergeCell ref="X4:X7"/>
    <mergeCell ref="Y4:Y7"/>
    <mergeCell ref="Z4:AB4"/>
    <mergeCell ref="AC4:AP4"/>
    <mergeCell ref="AQ4:AR7"/>
    <mergeCell ref="Z5:Z7"/>
    <mergeCell ref="AA5:AB7"/>
    <mergeCell ref="AC5:AD7"/>
    <mergeCell ref="AE5:AF7"/>
    <mergeCell ref="AG5:AH7"/>
    <mergeCell ref="AI5:AJ7"/>
    <mergeCell ref="AK5:AL7"/>
    <mergeCell ref="AM5:AN7"/>
  </mergeCells>
  <phoneticPr fontId="1"/>
  <dataValidations count="1">
    <dataValidation type="list" allowBlank="1" showInputMessage="1" sqref="AS8:AT43" xr:uid="{1F0ED2FC-3945-4F50-B379-1D85710F03A3}">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&amp;C5/23&amp;R&amp;F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12</xdr:col>
                    <xdr:colOff>314325</xdr:colOff>
                    <xdr:row>7</xdr:row>
                    <xdr:rowOff>57150</xdr:rowOff>
                  </from>
                  <to>
                    <xdr:col>13</xdr:col>
                    <xdr:colOff>295275</xdr:colOff>
                    <xdr:row>8</xdr:row>
                    <xdr:rowOff>152400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314325</xdr:colOff>
                    <xdr:row>7</xdr:row>
                    <xdr:rowOff>57150</xdr:rowOff>
                  </from>
                  <to>
                    <xdr:col>14</xdr:col>
                    <xdr:colOff>295275</xdr:colOff>
                    <xdr:row>8</xdr:row>
                    <xdr:rowOff>152400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12</xdr:col>
                    <xdr:colOff>304800</xdr:colOff>
                    <xdr:row>19</xdr:row>
                    <xdr:rowOff>57150</xdr:rowOff>
                  </from>
                  <to>
                    <xdr:col>13</xdr:col>
                    <xdr:colOff>295275</xdr:colOff>
                    <xdr:row>20</xdr:row>
                    <xdr:rowOff>152400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13</xdr:col>
                    <xdr:colOff>314325</xdr:colOff>
                    <xdr:row>19</xdr:row>
                    <xdr:rowOff>57150</xdr:rowOff>
                  </from>
                  <to>
                    <xdr:col>14</xdr:col>
                    <xdr:colOff>295275</xdr:colOff>
                    <xdr:row>20</xdr:row>
                    <xdr:rowOff>152400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12</xdr:col>
                    <xdr:colOff>314325</xdr:colOff>
                    <xdr:row>9</xdr:row>
                    <xdr:rowOff>57150</xdr:rowOff>
                  </from>
                  <to>
                    <xdr:col>13</xdr:col>
                    <xdr:colOff>295275</xdr:colOff>
                    <xdr:row>10</xdr:row>
                    <xdr:rowOff>152400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13</xdr:col>
                    <xdr:colOff>314325</xdr:colOff>
                    <xdr:row>9</xdr:row>
                    <xdr:rowOff>57150</xdr:rowOff>
                  </from>
                  <to>
                    <xdr:col>14</xdr:col>
                    <xdr:colOff>295275</xdr:colOff>
                    <xdr:row>10</xdr:row>
                    <xdr:rowOff>152400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12</xdr:col>
                    <xdr:colOff>314325</xdr:colOff>
                    <xdr:row>11</xdr:row>
                    <xdr:rowOff>57150</xdr:rowOff>
                  </from>
                  <to>
                    <xdr:col>13</xdr:col>
                    <xdr:colOff>295275</xdr:colOff>
                    <xdr:row>12</xdr:row>
                    <xdr:rowOff>152400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13</xdr:col>
                    <xdr:colOff>314325</xdr:colOff>
                    <xdr:row>11</xdr:row>
                    <xdr:rowOff>57150</xdr:rowOff>
                  </from>
                  <to>
                    <xdr:col>14</xdr:col>
                    <xdr:colOff>295275</xdr:colOff>
                    <xdr:row>12</xdr:row>
                    <xdr:rowOff>152400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12</xdr:col>
                    <xdr:colOff>314325</xdr:colOff>
                    <xdr:row>13</xdr:row>
                    <xdr:rowOff>57150</xdr:rowOff>
                  </from>
                  <to>
                    <xdr:col>13</xdr:col>
                    <xdr:colOff>295275</xdr:colOff>
                    <xdr:row>14</xdr:row>
                    <xdr:rowOff>152400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13</xdr:col>
                    <xdr:colOff>314325</xdr:colOff>
                    <xdr:row>13</xdr:row>
                    <xdr:rowOff>57150</xdr:rowOff>
                  </from>
                  <to>
                    <xdr:col>14</xdr:col>
                    <xdr:colOff>295275</xdr:colOff>
                    <xdr:row>14</xdr:row>
                    <xdr:rowOff>152400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12</xdr:col>
                    <xdr:colOff>314325</xdr:colOff>
                    <xdr:row>15</xdr:row>
                    <xdr:rowOff>57150</xdr:rowOff>
                  </from>
                  <to>
                    <xdr:col>13</xdr:col>
                    <xdr:colOff>295275</xdr:colOff>
                    <xdr:row>16</xdr:row>
                    <xdr:rowOff>152400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13</xdr:col>
                    <xdr:colOff>314325</xdr:colOff>
                    <xdr:row>15</xdr:row>
                    <xdr:rowOff>57150</xdr:rowOff>
                  </from>
                  <to>
                    <xdr:col>14</xdr:col>
                    <xdr:colOff>295275</xdr:colOff>
                    <xdr:row>16</xdr:row>
                    <xdr:rowOff>152400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12</xdr:col>
                    <xdr:colOff>314325</xdr:colOff>
                    <xdr:row>17</xdr:row>
                    <xdr:rowOff>57150</xdr:rowOff>
                  </from>
                  <to>
                    <xdr:col>13</xdr:col>
                    <xdr:colOff>295275</xdr:colOff>
                    <xdr:row>18</xdr:row>
                    <xdr:rowOff>152400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13</xdr:col>
                    <xdr:colOff>314325</xdr:colOff>
                    <xdr:row>17</xdr:row>
                    <xdr:rowOff>57150</xdr:rowOff>
                  </from>
                  <to>
                    <xdr:col>14</xdr:col>
                    <xdr:colOff>295275</xdr:colOff>
                    <xdr:row>18</xdr:row>
                    <xdr:rowOff>152400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12</xdr:col>
                    <xdr:colOff>304800</xdr:colOff>
                    <xdr:row>21</xdr:row>
                    <xdr:rowOff>57150</xdr:rowOff>
                  </from>
                  <to>
                    <xdr:col>13</xdr:col>
                    <xdr:colOff>295275</xdr:colOff>
                    <xdr:row>22</xdr:row>
                    <xdr:rowOff>152400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13</xdr:col>
                    <xdr:colOff>314325</xdr:colOff>
                    <xdr:row>21</xdr:row>
                    <xdr:rowOff>57150</xdr:rowOff>
                  </from>
                  <to>
                    <xdr:col>14</xdr:col>
                    <xdr:colOff>295275</xdr:colOff>
                    <xdr:row>22</xdr:row>
                    <xdr:rowOff>152400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12</xdr:col>
                    <xdr:colOff>304800</xdr:colOff>
                    <xdr:row>23</xdr:row>
                    <xdr:rowOff>57150</xdr:rowOff>
                  </from>
                  <to>
                    <xdr:col>13</xdr:col>
                    <xdr:colOff>295275</xdr:colOff>
                    <xdr:row>24</xdr:row>
                    <xdr:rowOff>152400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13</xdr:col>
                    <xdr:colOff>314325</xdr:colOff>
                    <xdr:row>23</xdr:row>
                    <xdr:rowOff>57150</xdr:rowOff>
                  </from>
                  <to>
                    <xdr:col>14</xdr:col>
                    <xdr:colOff>295275</xdr:colOff>
                    <xdr:row>24</xdr:row>
                    <xdr:rowOff>152400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12</xdr:col>
                    <xdr:colOff>304800</xdr:colOff>
                    <xdr:row>25</xdr:row>
                    <xdr:rowOff>57150</xdr:rowOff>
                  </from>
                  <to>
                    <xdr:col>13</xdr:col>
                    <xdr:colOff>295275</xdr:colOff>
                    <xdr:row>26</xdr:row>
                    <xdr:rowOff>152400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13</xdr:col>
                    <xdr:colOff>314325</xdr:colOff>
                    <xdr:row>25</xdr:row>
                    <xdr:rowOff>57150</xdr:rowOff>
                  </from>
                  <to>
                    <xdr:col>14</xdr:col>
                    <xdr:colOff>295275</xdr:colOff>
                    <xdr:row>26</xdr:row>
                    <xdr:rowOff>152400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12</xdr:col>
                    <xdr:colOff>304800</xdr:colOff>
                    <xdr:row>27</xdr:row>
                    <xdr:rowOff>57150</xdr:rowOff>
                  </from>
                  <to>
                    <xdr:col>13</xdr:col>
                    <xdr:colOff>295275</xdr:colOff>
                    <xdr:row>28</xdr:row>
                    <xdr:rowOff>152400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13</xdr:col>
                    <xdr:colOff>314325</xdr:colOff>
                    <xdr:row>27</xdr:row>
                    <xdr:rowOff>57150</xdr:rowOff>
                  </from>
                  <to>
                    <xdr:col>14</xdr:col>
                    <xdr:colOff>295275</xdr:colOff>
                    <xdr:row>28</xdr:row>
                    <xdr:rowOff>152400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12</xdr:col>
                    <xdr:colOff>304800</xdr:colOff>
                    <xdr:row>29</xdr:row>
                    <xdr:rowOff>57150</xdr:rowOff>
                  </from>
                  <to>
                    <xdr:col>13</xdr:col>
                    <xdr:colOff>295275</xdr:colOff>
                    <xdr:row>30</xdr:row>
                    <xdr:rowOff>152400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13</xdr:col>
                    <xdr:colOff>314325</xdr:colOff>
                    <xdr:row>29</xdr:row>
                    <xdr:rowOff>57150</xdr:rowOff>
                  </from>
                  <to>
                    <xdr:col>14</xdr:col>
                    <xdr:colOff>295275</xdr:colOff>
                    <xdr:row>30</xdr:row>
                    <xdr:rowOff>152400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12</xdr:col>
                    <xdr:colOff>304800</xdr:colOff>
                    <xdr:row>31</xdr:row>
                    <xdr:rowOff>57150</xdr:rowOff>
                  </from>
                  <to>
                    <xdr:col>13</xdr:col>
                    <xdr:colOff>295275</xdr:colOff>
                    <xdr:row>32</xdr:row>
                    <xdr:rowOff>152400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13</xdr:col>
                    <xdr:colOff>314325</xdr:colOff>
                    <xdr:row>31</xdr:row>
                    <xdr:rowOff>57150</xdr:rowOff>
                  </from>
                  <to>
                    <xdr:col>14</xdr:col>
                    <xdr:colOff>295275</xdr:colOff>
                    <xdr:row>32</xdr:row>
                    <xdr:rowOff>152400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12</xdr:col>
                    <xdr:colOff>304800</xdr:colOff>
                    <xdr:row>33</xdr:row>
                    <xdr:rowOff>57150</xdr:rowOff>
                  </from>
                  <to>
                    <xdr:col>13</xdr:col>
                    <xdr:colOff>295275</xdr:colOff>
                    <xdr:row>34</xdr:row>
                    <xdr:rowOff>152400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13</xdr:col>
                    <xdr:colOff>314325</xdr:colOff>
                    <xdr:row>33</xdr:row>
                    <xdr:rowOff>57150</xdr:rowOff>
                  </from>
                  <to>
                    <xdr:col>14</xdr:col>
                    <xdr:colOff>295275</xdr:colOff>
                    <xdr:row>34</xdr:row>
                    <xdr:rowOff>152400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12</xdr:col>
                    <xdr:colOff>304800</xdr:colOff>
                    <xdr:row>35</xdr:row>
                    <xdr:rowOff>57150</xdr:rowOff>
                  </from>
                  <to>
                    <xdr:col>13</xdr:col>
                    <xdr:colOff>295275</xdr:colOff>
                    <xdr:row>36</xdr:row>
                    <xdr:rowOff>152400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13</xdr:col>
                    <xdr:colOff>314325</xdr:colOff>
                    <xdr:row>35</xdr:row>
                    <xdr:rowOff>57150</xdr:rowOff>
                  </from>
                  <to>
                    <xdr:col>14</xdr:col>
                    <xdr:colOff>295275</xdr:colOff>
                    <xdr:row>36</xdr:row>
                    <xdr:rowOff>152400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12</xdr:col>
                    <xdr:colOff>304800</xdr:colOff>
                    <xdr:row>37</xdr:row>
                    <xdr:rowOff>57150</xdr:rowOff>
                  </from>
                  <to>
                    <xdr:col>13</xdr:col>
                    <xdr:colOff>295275</xdr:colOff>
                    <xdr:row>38</xdr:row>
                    <xdr:rowOff>152400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13</xdr:col>
                    <xdr:colOff>314325</xdr:colOff>
                    <xdr:row>37</xdr:row>
                    <xdr:rowOff>57150</xdr:rowOff>
                  </from>
                  <to>
                    <xdr:col>14</xdr:col>
                    <xdr:colOff>295275</xdr:colOff>
                    <xdr:row>38</xdr:row>
                    <xdr:rowOff>152400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12</xdr:col>
                    <xdr:colOff>304800</xdr:colOff>
                    <xdr:row>39</xdr:row>
                    <xdr:rowOff>57150</xdr:rowOff>
                  </from>
                  <to>
                    <xdr:col>13</xdr:col>
                    <xdr:colOff>295275</xdr:colOff>
                    <xdr:row>40</xdr:row>
                    <xdr:rowOff>152400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13</xdr:col>
                    <xdr:colOff>314325</xdr:colOff>
                    <xdr:row>39</xdr:row>
                    <xdr:rowOff>57150</xdr:rowOff>
                  </from>
                  <to>
                    <xdr:col>14</xdr:col>
                    <xdr:colOff>295275</xdr:colOff>
                    <xdr:row>40</xdr:row>
                    <xdr:rowOff>152400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12</xdr:col>
                    <xdr:colOff>304800</xdr:colOff>
                    <xdr:row>41</xdr:row>
                    <xdr:rowOff>57150</xdr:rowOff>
                  </from>
                  <to>
                    <xdr:col>13</xdr:col>
                    <xdr:colOff>295275</xdr:colOff>
                    <xdr:row>42</xdr:row>
                    <xdr:rowOff>152400</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13</xdr:col>
                    <xdr:colOff>314325</xdr:colOff>
                    <xdr:row>41</xdr:row>
                    <xdr:rowOff>57150</xdr:rowOff>
                  </from>
                  <to>
                    <xdr:col>14</xdr:col>
                    <xdr:colOff>295275</xdr:colOff>
                    <xdr:row>42</xdr:row>
                    <xdr:rowOff>152400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19</xdr:col>
                    <xdr:colOff>314325</xdr:colOff>
                    <xdr:row>7</xdr:row>
                    <xdr:rowOff>57150</xdr:rowOff>
                  </from>
                  <to>
                    <xdr:col>20</xdr:col>
                    <xdr:colOff>295275</xdr:colOff>
                    <xdr:row>8</xdr:row>
                    <xdr:rowOff>152400</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18</xdr:col>
                    <xdr:colOff>304800</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19</xdr:col>
                    <xdr:colOff>314325</xdr:colOff>
                    <xdr:row>19</xdr:row>
                    <xdr:rowOff>57150</xdr:rowOff>
                  </from>
                  <to>
                    <xdr:col>20</xdr:col>
                    <xdr:colOff>295275</xdr:colOff>
                    <xdr:row>20</xdr:row>
                    <xdr:rowOff>152400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19</xdr:col>
                    <xdr:colOff>314325</xdr:colOff>
                    <xdr:row>9</xdr:row>
                    <xdr:rowOff>57150</xdr:rowOff>
                  </from>
                  <to>
                    <xdr:col>20</xdr:col>
                    <xdr:colOff>295275</xdr:colOff>
                    <xdr:row>10</xdr:row>
                    <xdr:rowOff>152400</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19</xdr:col>
                    <xdr:colOff>314325</xdr:colOff>
                    <xdr:row>11</xdr:row>
                    <xdr:rowOff>57150</xdr:rowOff>
                  </from>
                  <to>
                    <xdr:col>20</xdr:col>
                    <xdr:colOff>295275</xdr:colOff>
                    <xdr:row>12</xdr:row>
                    <xdr:rowOff>152400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19</xdr:col>
                    <xdr:colOff>314325</xdr:colOff>
                    <xdr:row>13</xdr:row>
                    <xdr:rowOff>57150</xdr:rowOff>
                  </from>
                  <to>
                    <xdr:col>20</xdr:col>
                    <xdr:colOff>295275</xdr:colOff>
                    <xdr:row>14</xdr:row>
                    <xdr:rowOff>152400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19</xdr:col>
                    <xdr:colOff>314325</xdr:colOff>
                    <xdr:row>15</xdr:row>
                    <xdr:rowOff>57150</xdr:rowOff>
                  </from>
                  <to>
                    <xdr:col>20</xdr:col>
                    <xdr:colOff>295275</xdr:colOff>
                    <xdr:row>16</xdr:row>
                    <xdr:rowOff>152400</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19</xdr:col>
                    <xdr:colOff>314325</xdr:colOff>
                    <xdr:row>17</xdr:row>
                    <xdr:rowOff>57150</xdr:rowOff>
                  </from>
                  <to>
                    <xdr:col>20</xdr:col>
                    <xdr:colOff>295275</xdr:colOff>
                    <xdr:row>18</xdr:row>
                    <xdr:rowOff>152400</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18</xdr:col>
                    <xdr:colOff>304800</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19</xdr:col>
                    <xdr:colOff>314325</xdr:colOff>
                    <xdr:row>21</xdr:row>
                    <xdr:rowOff>57150</xdr:rowOff>
                  </from>
                  <to>
                    <xdr:col>20</xdr:col>
                    <xdr:colOff>295275</xdr:colOff>
                    <xdr:row>22</xdr:row>
                    <xdr:rowOff>152400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18</xdr:col>
                    <xdr:colOff>304800</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19</xdr:col>
                    <xdr:colOff>314325</xdr:colOff>
                    <xdr:row>23</xdr:row>
                    <xdr:rowOff>57150</xdr:rowOff>
                  </from>
                  <to>
                    <xdr:col>20</xdr:col>
                    <xdr:colOff>295275</xdr:colOff>
                    <xdr:row>24</xdr:row>
                    <xdr:rowOff>152400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18</xdr:col>
                    <xdr:colOff>304800</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19</xdr:col>
                    <xdr:colOff>314325</xdr:colOff>
                    <xdr:row>25</xdr:row>
                    <xdr:rowOff>57150</xdr:rowOff>
                  </from>
                  <to>
                    <xdr:col>20</xdr:col>
                    <xdr:colOff>295275</xdr:colOff>
                    <xdr:row>26</xdr:row>
                    <xdr:rowOff>152400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18</xdr:col>
                    <xdr:colOff>304800</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19</xdr:col>
                    <xdr:colOff>314325</xdr:colOff>
                    <xdr:row>27</xdr:row>
                    <xdr:rowOff>57150</xdr:rowOff>
                  </from>
                  <to>
                    <xdr:col>20</xdr:col>
                    <xdr:colOff>295275</xdr:colOff>
                    <xdr:row>28</xdr:row>
                    <xdr:rowOff>152400</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18</xdr:col>
                    <xdr:colOff>304800</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19</xdr:col>
                    <xdr:colOff>314325</xdr:colOff>
                    <xdr:row>29</xdr:row>
                    <xdr:rowOff>57150</xdr:rowOff>
                  </from>
                  <to>
                    <xdr:col>20</xdr:col>
                    <xdr:colOff>295275</xdr:colOff>
                    <xdr:row>30</xdr:row>
                    <xdr:rowOff>152400</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18</xdr:col>
                    <xdr:colOff>304800</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19</xdr:col>
                    <xdr:colOff>314325</xdr:colOff>
                    <xdr:row>31</xdr:row>
                    <xdr:rowOff>57150</xdr:rowOff>
                  </from>
                  <to>
                    <xdr:col>20</xdr:col>
                    <xdr:colOff>295275</xdr:colOff>
                    <xdr:row>32</xdr:row>
                    <xdr:rowOff>152400</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18</xdr:col>
                    <xdr:colOff>304800</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19</xdr:col>
                    <xdr:colOff>314325</xdr:colOff>
                    <xdr:row>33</xdr:row>
                    <xdr:rowOff>57150</xdr:rowOff>
                  </from>
                  <to>
                    <xdr:col>20</xdr:col>
                    <xdr:colOff>295275</xdr:colOff>
                    <xdr:row>34</xdr:row>
                    <xdr:rowOff>152400</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18</xdr:col>
                    <xdr:colOff>304800</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19</xdr:col>
                    <xdr:colOff>314325</xdr:colOff>
                    <xdr:row>35</xdr:row>
                    <xdr:rowOff>57150</xdr:rowOff>
                  </from>
                  <to>
                    <xdr:col>20</xdr:col>
                    <xdr:colOff>295275</xdr:colOff>
                    <xdr:row>36</xdr:row>
                    <xdr:rowOff>152400</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18</xdr:col>
                    <xdr:colOff>304800</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19</xdr:col>
                    <xdr:colOff>314325</xdr:colOff>
                    <xdr:row>37</xdr:row>
                    <xdr:rowOff>57150</xdr:rowOff>
                  </from>
                  <to>
                    <xdr:col>20</xdr:col>
                    <xdr:colOff>295275</xdr:colOff>
                    <xdr:row>38</xdr:row>
                    <xdr:rowOff>152400</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18</xdr:col>
                    <xdr:colOff>304800</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19</xdr:col>
                    <xdr:colOff>314325</xdr:colOff>
                    <xdr:row>39</xdr:row>
                    <xdr:rowOff>57150</xdr:rowOff>
                  </from>
                  <to>
                    <xdr:col>20</xdr:col>
                    <xdr:colOff>295275</xdr:colOff>
                    <xdr:row>40</xdr:row>
                    <xdr:rowOff>152400</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18</xdr:col>
                    <xdr:colOff>304800</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19</xdr:col>
                    <xdr:colOff>314325</xdr:colOff>
                    <xdr:row>41</xdr:row>
                    <xdr:rowOff>57150</xdr:rowOff>
                  </from>
                  <to>
                    <xdr:col>20</xdr:col>
                    <xdr:colOff>295275</xdr:colOff>
                    <xdr:row>42</xdr:row>
                    <xdr:rowOff>152400</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87A95035-41E4-42C1-9E89-EB3F102A3F9B}">
          <x14:formula1>
            <xm:f>$A$55:$A$84</xm:f>
          </x14:formula1>
          <xm:sqref>A40 WVI983068 WLM983068 WBQ983068 VRU983068 VHY983068 UYC983068 UOG983068 UEK983068 TUO983068 TKS983068 TAW983068 SRA983068 SHE983068 RXI983068 RNM983068 RDQ983068 QTU983068 QJY983068 QAC983068 PQG983068 PGK983068 OWO983068 OMS983068 OCW983068 NTA983068 NJE983068 MZI983068 MPM983068 MFQ983068 LVU983068 LLY983068 LCC983068 KSG983068 KIK983068 JYO983068 JOS983068 JEW983068 IVA983068 ILE983068 IBI983068 HRM983068 HHQ983068 GXU983068 GNY983068 GEC983068 FUG983068 FKK983068 FAO983068 EQS983068 EGW983068 DXA983068 DNE983068 DDI983068 CTM983068 CJQ983068 BZU983068 BPY983068 BGC983068 AWG983068 AMK983068 ACO983068 SS983068 IW983068 A983068 WVI917532 WLM917532 WBQ917532 VRU917532 VHY917532 UYC917532 UOG917532 UEK917532 TUO917532 TKS917532 TAW917532 SRA917532 SHE917532 RXI917532 RNM917532 RDQ917532 QTU917532 QJY917532 QAC917532 PQG917532 PGK917532 OWO917532 OMS917532 OCW917532 NTA917532 NJE917532 MZI917532 MPM917532 MFQ917532 LVU917532 LLY917532 LCC917532 KSG917532 KIK917532 JYO917532 JOS917532 JEW917532 IVA917532 ILE917532 IBI917532 HRM917532 HHQ917532 GXU917532 GNY917532 GEC917532 FUG917532 FKK917532 FAO917532 EQS917532 EGW917532 DXA917532 DNE917532 DDI917532 CTM917532 CJQ917532 BZU917532 BPY917532 BGC917532 AWG917532 AMK917532 ACO917532 SS917532 IW917532 A917532 WVI851996 WLM851996 WBQ851996 VRU851996 VHY851996 UYC851996 UOG851996 UEK851996 TUO851996 TKS851996 TAW851996 SRA851996 SHE851996 RXI851996 RNM851996 RDQ851996 QTU851996 QJY851996 QAC851996 PQG851996 PGK851996 OWO851996 OMS851996 OCW851996 NTA851996 NJE851996 MZI851996 MPM851996 MFQ851996 LVU851996 LLY851996 LCC851996 KSG851996 KIK851996 JYO851996 JOS851996 JEW851996 IVA851996 ILE851996 IBI851996 HRM851996 HHQ851996 GXU851996 GNY851996 GEC851996 FUG851996 FKK851996 FAO851996 EQS851996 EGW851996 DXA851996 DNE851996 DDI851996 CTM851996 CJQ851996 BZU851996 BPY851996 BGC851996 AWG851996 AMK851996 ACO851996 SS851996 IW851996 A851996 WVI786460 WLM786460 WBQ786460 VRU786460 VHY786460 UYC786460 UOG786460 UEK786460 TUO786460 TKS786460 TAW786460 SRA786460 SHE786460 RXI786460 RNM786460 RDQ786460 QTU786460 QJY786460 QAC786460 PQG786460 PGK786460 OWO786460 OMS786460 OCW786460 NTA786460 NJE786460 MZI786460 MPM786460 MFQ786460 LVU786460 LLY786460 LCC786460 KSG786460 KIK786460 JYO786460 JOS786460 JEW786460 IVA786460 ILE786460 IBI786460 HRM786460 HHQ786460 GXU786460 GNY786460 GEC786460 FUG786460 FKK786460 FAO786460 EQS786460 EGW786460 DXA786460 DNE786460 DDI786460 CTM786460 CJQ786460 BZU786460 BPY786460 BGC786460 AWG786460 AMK786460 ACO786460 SS786460 IW786460 A786460 WVI720924 WLM720924 WBQ720924 VRU720924 VHY720924 UYC720924 UOG720924 UEK720924 TUO720924 TKS720924 TAW720924 SRA720924 SHE720924 RXI720924 RNM720924 RDQ720924 QTU720924 QJY720924 QAC720924 PQG720924 PGK720924 OWO720924 OMS720924 OCW720924 NTA720924 NJE720924 MZI720924 MPM720924 MFQ720924 LVU720924 LLY720924 LCC720924 KSG720924 KIK720924 JYO720924 JOS720924 JEW720924 IVA720924 ILE720924 IBI720924 HRM720924 HHQ720924 GXU720924 GNY720924 GEC720924 FUG720924 FKK720924 FAO720924 EQS720924 EGW720924 DXA720924 DNE720924 DDI720924 CTM720924 CJQ720924 BZU720924 BPY720924 BGC720924 AWG720924 AMK720924 ACO720924 SS720924 IW720924 A720924 WVI655388 WLM655388 WBQ655388 VRU655388 VHY655388 UYC655388 UOG655388 UEK655388 TUO655388 TKS655388 TAW655388 SRA655388 SHE655388 RXI655388 RNM655388 RDQ655388 QTU655388 QJY655388 QAC655388 PQG655388 PGK655388 OWO655388 OMS655388 OCW655388 NTA655388 NJE655388 MZI655388 MPM655388 MFQ655388 LVU655388 LLY655388 LCC655388 KSG655388 KIK655388 JYO655388 JOS655388 JEW655388 IVA655388 ILE655388 IBI655388 HRM655388 HHQ655388 GXU655388 GNY655388 GEC655388 FUG655388 FKK655388 FAO655388 EQS655388 EGW655388 DXA655388 DNE655388 DDI655388 CTM655388 CJQ655388 BZU655388 BPY655388 BGC655388 AWG655388 AMK655388 ACO655388 SS655388 IW655388 A655388 WVI589852 WLM589852 WBQ589852 VRU589852 VHY589852 UYC589852 UOG589852 UEK589852 TUO589852 TKS589852 TAW589852 SRA589852 SHE589852 RXI589852 RNM589852 RDQ589852 QTU589852 QJY589852 QAC589852 PQG589852 PGK589852 OWO589852 OMS589852 OCW589852 NTA589852 NJE589852 MZI589852 MPM589852 MFQ589852 LVU589852 LLY589852 LCC589852 KSG589852 KIK589852 JYO589852 JOS589852 JEW589852 IVA589852 ILE589852 IBI589852 HRM589852 HHQ589852 GXU589852 GNY589852 GEC589852 FUG589852 FKK589852 FAO589852 EQS589852 EGW589852 DXA589852 DNE589852 DDI589852 CTM589852 CJQ589852 BZU589852 BPY589852 BGC589852 AWG589852 AMK589852 ACO589852 SS589852 IW589852 A589852 WVI524316 WLM524316 WBQ524316 VRU524316 VHY524316 UYC524316 UOG524316 UEK524316 TUO524316 TKS524316 TAW524316 SRA524316 SHE524316 RXI524316 RNM524316 RDQ524316 QTU524316 QJY524316 QAC524316 PQG524316 PGK524316 OWO524316 OMS524316 OCW524316 NTA524316 NJE524316 MZI524316 MPM524316 MFQ524316 LVU524316 LLY524316 LCC524316 KSG524316 KIK524316 JYO524316 JOS524316 JEW524316 IVA524316 ILE524316 IBI524316 HRM524316 HHQ524316 GXU524316 GNY524316 GEC524316 FUG524316 FKK524316 FAO524316 EQS524316 EGW524316 DXA524316 DNE524316 DDI524316 CTM524316 CJQ524316 BZU524316 BPY524316 BGC524316 AWG524316 AMK524316 ACO524316 SS524316 IW524316 A524316 WVI458780 WLM458780 WBQ458780 VRU458780 VHY458780 UYC458780 UOG458780 UEK458780 TUO458780 TKS458780 TAW458780 SRA458780 SHE458780 RXI458780 RNM458780 RDQ458780 QTU458780 QJY458780 QAC458780 PQG458780 PGK458780 OWO458780 OMS458780 OCW458780 NTA458780 NJE458780 MZI458780 MPM458780 MFQ458780 LVU458780 LLY458780 LCC458780 KSG458780 KIK458780 JYO458780 JOS458780 JEW458780 IVA458780 ILE458780 IBI458780 HRM458780 HHQ458780 GXU458780 GNY458780 GEC458780 FUG458780 FKK458780 FAO458780 EQS458780 EGW458780 DXA458780 DNE458780 DDI458780 CTM458780 CJQ458780 BZU458780 BPY458780 BGC458780 AWG458780 AMK458780 ACO458780 SS458780 IW458780 A458780 WVI393244 WLM393244 WBQ393244 VRU393244 VHY393244 UYC393244 UOG393244 UEK393244 TUO393244 TKS393244 TAW393244 SRA393244 SHE393244 RXI393244 RNM393244 RDQ393244 QTU393244 QJY393244 QAC393244 PQG393244 PGK393244 OWO393244 OMS393244 OCW393244 NTA393244 NJE393244 MZI393244 MPM393244 MFQ393244 LVU393244 LLY393244 LCC393244 KSG393244 KIK393244 JYO393244 JOS393244 JEW393244 IVA393244 ILE393244 IBI393244 HRM393244 HHQ393244 GXU393244 GNY393244 GEC393244 FUG393244 FKK393244 FAO393244 EQS393244 EGW393244 DXA393244 DNE393244 DDI393244 CTM393244 CJQ393244 BZU393244 BPY393244 BGC393244 AWG393244 AMK393244 ACO393244 SS393244 IW393244 A393244 WVI327708 WLM327708 WBQ327708 VRU327708 VHY327708 UYC327708 UOG327708 UEK327708 TUO327708 TKS327708 TAW327708 SRA327708 SHE327708 RXI327708 RNM327708 RDQ327708 QTU327708 QJY327708 QAC327708 PQG327708 PGK327708 OWO327708 OMS327708 OCW327708 NTA327708 NJE327708 MZI327708 MPM327708 MFQ327708 LVU327708 LLY327708 LCC327708 KSG327708 KIK327708 JYO327708 JOS327708 JEW327708 IVA327708 ILE327708 IBI327708 HRM327708 HHQ327708 GXU327708 GNY327708 GEC327708 FUG327708 FKK327708 FAO327708 EQS327708 EGW327708 DXA327708 DNE327708 DDI327708 CTM327708 CJQ327708 BZU327708 BPY327708 BGC327708 AWG327708 AMK327708 ACO327708 SS327708 IW327708 A327708 WVI262172 WLM262172 WBQ262172 VRU262172 VHY262172 UYC262172 UOG262172 UEK262172 TUO262172 TKS262172 TAW262172 SRA262172 SHE262172 RXI262172 RNM262172 RDQ262172 QTU262172 QJY262172 QAC262172 PQG262172 PGK262172 OWO262172 OMS262172 OCW262172 NTA262172 NJE262172 MZI262172 MPM262172 MFQ262172 LVU262172 LLY262172 LCC262172 KSG262172 KIK262172 JYO262172 JOS262172 JEW262172 IVA262172 ILE262172 IBI262172 HRM262172 HHQ262172 GXU262172 GNY262172 GEC262172 FUG262172 FKK262172 FAO262172 EQS262172 EGW262172 DXA262172 DNE262172 DDI262172 CTM262172 CJQ262172 BZU262172 BPY262172 BGC262172 AWG262172 AMK262172 ACO262172 SS262172 IW262172 A262172 WVI196636 WLM196636 WBQ196636 VRU196636 VHY196636 UYC196636 UOG196636 UEK196636 TUO196636 TKS196636 TAW196636 SRA196636 SHE196636 RXI196636 RNM196636 RDQ196636 QTU196636 QJY196636 QAC196636 PQG196636 PGK196636 OWO196636 OMS196636 OCW196636 NTA196636 NJE196636 MZI196636 MPM196636 MFQ196636 LVU196636 LLY196636 LCC196636 KSG196636 KIK196636 JYO196636 JOS196636 JEW196636 IVA196636 ILE196636 IBI196636 HRM196636 HHQ196636 GXU196636 GNY196636 GEC196636 FUG196636 FKK196636 FAO196636 EQS196636 EGW196636 DXA196636 DNE196636 DDI196636 CTM196636 CJQ196636 BZU196636 BPY196636 BGC196636 AWG196636 AMK196636 ACO196636 SS196636 IW196636 A196636 WVI131100 WLM131100 WBQ131100 VRU131100 VHY131100 UYC131100 UOG131100 UEK131100 TUO131100 TKS131100 TAW131100 SRA131100 SHE131100 RXI131100 RNM131100 RDQ131100 QTU131100 QJY131100 QAC131100 PQG131100 PGK131100 OWO131100 OMS131100 OCW131100 NTA131100 NJE131100 MZI131100 MPM131100 MFQ131100 LVU131100 LLY131100 LCC131100 KSG131100 KIK131100 JYO131100 JOS131100 JEW131100 IVA131100 ILE131100 IBI131100 HRM131100 HHQ131100 GXU131100 GNY131100 GEC131100 FUG131100 FKK131100 FAO131100 EQS131100 EGW131100 DXA131100 DNE131100 DDI131100 CTM131100 CJQ131100 BZU131100 BPY131100 BGC131100 AWG131100 AMK131100 ACO131100 SS131100 IW131100 A131100 WVI65564 WLM65564 WBQ65564 VRU65564 VHY65564 UYC65564 UOG65564 UEK65564 TUO65564 TKS65564 TAW65564 SRA65564 SHE65564 RXI65564 RNM65564 RDQ65564 QTU65564 QJY65564 QAC65564 PQG65564 PGK65564 OWO65564 OMS65564 OCW65564 NTA65564 NJE65564 MZI65564 MPM65564 MFQ65564 LVU65564 LLY65564 LCC65564 KSG65564 KIK65564 JYO65564 JOS65564 JEW65564 IVA65564 ILE65564 IBI65564 HRM65564 HHQ65564 GXU65564 GNY65564 GEC65564 FUG65564 FKK65564 FAO65564 EQS65564 EGW65564 DXA65564 DNE65564 DDI65564 CTM65564 CJQ65564 BZU65564 BPY65564 BGC65564 AWG65564 AMK65564 ACO65564 SS65564 IW65564 A65564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IW28 A28 WVI983064 WLM983064 WBQ983064 VRU983064 VHY983064 UYC983064 UOG983064 UEK983064 TUO983064 TKS983064 TAW983064 SRA983064 SHE983064 RXI983064 RNM983064 RDQ983064 QTU983064 QJY983064 QAC983064 PQG983064 PGK983064 OWO983064 OMS983064 OCW983064 NTA983064 NJE983064 MZI983064 MPM983064 MFQ983064 LVU983064 LLY983064 LCC983064 KSG983064 KIK983064 JYO983064 JOS983064 JEW983064 IVA983064 ILE983064 IBI983064 HRM983064 HHQ983064 GXU983064 GNY983064 GEC983064 FUG983064 FKK983064 FAO983064 EQS983064 EGW983064 DXA983064 DNE983064 DDI983064 CTM983064 CJQ983064 BZU983064 BPY983064 BGC983064 AWG983064 AMK983064 ACO983064 SS983064 IW983064 A983064 WVI917528 WLM917528 WBQ917528 VRU917528 VHY917528 UYC917528 UOG917528 UEK917528 TUO917528 TKS917528 TAW917528 SRA917528 SHE917528 RXI917528 RNM917528 RDQ917528 QTU917528 QJY917528 QAC917528 PQG917528 PGK917528 OWO917528 OMS917528 OCW917528 NTA917528 NJE917528 MZI917528 MPM917528 MFQ917528 LVU917528 LLY917528 LCC917528 KSG917528 KIK917528 JYO917528 JOS917528 JEW917528 IVA917528 ILE917528 IBI917528 HRM917528 HHQ917528 GXU917528 GNY917528 GEC917528 FUG917528 FKK917528 FAO917528 EQS917528 EGW917528 DXA917528 DNE917528 DDI917528 CTM917528 CJQ917528 BZU917528 BPY917528 BGC917528 AWG917528 AMK917528 ACO917528 SS917528 IW917528 A917528 WVI851992 WLM851992 WBQ851992 VRU851992 VHY851992 UYC851992 UOG851992 UEK851992 TUO851992 TKS851992 TAW851992 SRA851992 SHE851992 RXI851992 RNM851992 RDQ851992 QTU851992 QJY851992 QAC851992 PQG851992 PGK851992 OWO851992 OMS851992 OCW851992 NTA851992 NJE851992 MZI851992 MPM851992 MFQ851992 LVU851992 LLY851992 LCC851992 KSG851992 KIK851992 JYO851992 JOS851992 JEW851992 IVA851992 ILE851992 IBI851992 HRM851992 HHQ851992 GXU851992 GNY851992 GEC851992 FUG851992 FKK851992 FAO851992 EQS851992 EGW851992 DXA851992 DNE851992 DDI851992 CTM851992 CJQ851992 BZU851992 BPY851992 BGC851992 AWG851992 AMK851992 ACO851992 SS851992 IW851992 A851992 WVI786456 WLM786456 WBQ786456 VRU786456 VHY786456 UYC786456 UOG786456 UEK786456 TUO786456 TKS786456 TAW786456 SRA786456 SHE786456 RXI786456 RNM786456 RDQ786456 QTU786456 QJY786456 QAC786456 PQG786456 PGK786456 OWO786456 OMS786456 OCW786456 NTA786456 NJE786456 MZI786456 MPM786456 MFQ786456 LVU786456 LLY786456 LCC786456 KSG786456 KIK786456 JYO786456 JOS786456 JEW786456 IVA786456 ILE786456 IBI786456 HRM786456 HHQ786456 GXU786456 GNY786456 GEC786456 FUG786456 FKK786456 FAO786456 EQS786456 EGW786456 DXA786456 DNE786456 DDI786456 CTM786456 CJQ786456 BZU786456 BPY786456 BGC786456 AWG786456 AMK786456 ACO786456 SS786456 IW786456 A786456 WVI720920 WLM720920 WBQ720920 VRU720920 VHY720920 UYC720920 UOG720920 UEK720920 TUO720920 TKS720920 TAW720920 SRA720920 SHE720920 RXI720920 RNM720920 RDQ720920 QTU720920 QJY720920 QAC720920 PQG720920 PGK720920 OWO720920 OMS720920 OCW720920 NTA720920 NJE720920 MZI720920 MPM720920 MFQ720920 LVU720920 LLY720920 LCC720920 KSG720920 KIK720920 JYO720920 JOS720920 JEW720920 IVA720920 ILE720920 IBI720920 HRM720920 HHQ720920 GXU720920 GNY720920 GEC720920 FUG720920 FKK720920 FAO720920 EQS720920 EGW720920 DXA720920 DNE720920 DDI720920 CTM720920 CJQ720920 BZU720920 BPY720920 BGC720920 AWG720920 AMK720920 ACO720920 SS720920 IW720920 A720920 WVI655384 WLM655384 WBQ655384 VRU655384 VHY655384 UYC655384 UOG655384 UEK655384 TUO655384 TKS655384 TAW655384 SRA655384 SHE655384 RXI655384 RNM655384 RDQ655384 QTU655384 QJY655384 QAC655384 PQG655384 PGK655384 OWO655384 OMS655384 OCW655384 NTA655384 NJE655384 MZI655384 MPM655384 MFQ655384 LVU655384 LLY655384 LCC655384 KSG655384 KIK655384 JYO655384 JOS655384 JEW655384 IVA655384 ILE655384 IBI655384 HRM655384 HHQ655384 GXU655384 GNY655384 GEC655384 FUG655384 FKK655384 FAO655384 EQS655384 EGW655384 DXA655384 DNE655384 DDI655384 CTM655384 CJQ655384 BZU655384 BPY655384 BGC655384 AWG655384 AMK655384 ACO655384 SS655384 IW655384 A655384 WVI589848 WLM589848 WBQ589848 VRU589848 VHY589848 UYC589848 UOG589848 UEK589848 TUO589848 TKS589848 TAW589848 SRA589848 SHE589848 RXI589848 RNM589848 RDQ589848 QTU589848 QJY589848 QAC589848 PQG589848 PGK589848 OWO589848 OMS589848 OCW589848 NTA589848 NJE589848 MZI589848 MPM589848 MFQ589848 LVU589848 LLY589848 LCC589848 KSG589848 KIK589848 JYO589848 JOS589848 JEW589848 IVA589848 ILE589848 IBI589848 HRM589848 HHQ589848 GXU589848 GNY589848 GEC589848 FUG589848 FKK589848 FAO589848 EQS589848 EGW589848 DXA589848 DNE589848 DDI589848 CTM589848 CJQ589848 BZU589848 BPY589848 BGC589848 AWG589848 AMK589848 ACO589848 SS589848 IW589848 A589848 WVI524312 WLM524312 WBQ524312 VRU524312 VHY524312 UYC524312 UOG524312 UEK524312 TUO524312 TKS524312 TAW524312 SRA524312 SHE524312 RXI524312 RNM524312 RDQ524312 QTU524312 QJY524312 QAC524312 PQG524312 PGK524312 OWO524312 OMS524312 OCW524312 NTA524312 NJE524312 MZI524312 MPM524312 MFQ524312 LVU524312 LLY524312 LCC524312 KSG524312 KIK524312 JYO524312 JOS524312 JEW524312 IVA524312 ILE524312 IBI524312 HRM524312 HHQ524312 GXU524312 GNY524312 GEC524312 FUG524312 FKK524312 FAO524312 EQS524312 EGW524312 DXA524312 DNE524312 DDI524312 CTM524312 CJQ524312 BZU524312 BPY524312 BGC524312 AWG524312 AMK524312 ACO524312 SS524312 IW524312 A524312 WVI458776 WLM458776 WBQ458776 VRU458776 VHY458776 UYC458776 UOG458776 UEK458776 TUO458776 TKS458776 TAW458776 SRA458776 SHE458776 RXI458776 RNM458776 RDQ458776 QTU458776 QJY458776 QAC458776 PQG458776 PGK458776 OWO458776 OMS458776 OCW458776 NTA458776 NJE458776 MZI458776 MPM458776 MFQ458776 LVU458776 LLY458776 LCC458776 KSG458776 KIK458776 JYO458776 JOS458776 JEW458776 IVA458776 ILE458776 IBI458776 HRM458776 HHQ458776 GXU458776 GNY458776 GEC458776 FUG458776 FKK458776 FAO458776 EQS458776 EGW458776 DXA458776 DNE458776 DDI458776 CTM458776 CJQ458776 BZU458776 BPY458776 BGC458776 AWG458776 AMK458776 ACO458776 SS458776 IW458776 A458776 WVI393240 WLM393240 WBQ393240 VRU393240 VHY393240 UYC393240 UOG393240 UEK393240 TUO393240 TKS393240 TAW393240 SRA393240 SHE393240 RXI393240 RNM393240 RDQ393240 QTU393240 QJY393240 QAC393240 PQG393240 PGK393240 OWO393240 OMS393240 OCW393240 NTA393240 NJE393240 MZI393240 MPM393240 MFQ393240 LVU393240 LLY393240 LCC393240 KSG393240 KIK393240 JYO393240 JOS393240 JEW393240 IVA393240 ILE393240 IBI393240 HRM393240 HHQ393240 GXU393240 GNY393240 GEC393240 FUG393240 FKK393240 FAO393240 EQS393240 EGW393240 DXA393240 DNE393240 DDI393240 CTM393240 CJQ393240 BZU393240 BPY393240 BGC393240 AWG393240 AMK393240 ACO393240 SS393240 IW393240 A393240 WVI327704 WLM327704 WBQ327704 VRU327704 VHY327704 UYC327704 UOG327704 UEK327704 TUO327704 TKS327704 TAW327704 SRA327704 SHE327704 RXI327704 RNM327704 RDQ327704 QTU327704 QJY327704 QAC327704 PQG327704 PGK327704 OWO327704 OMS327704 OCW327704 NTA327704 NJE327704 MZI327704 MPM327704 MFQ327704 LVU327704 LLY327704 LCC327704 KSG327704 KIK327704 JYO327704 JOS327704 JEW327704 IVA327704 ILE327704 IBI327704 HRM327704 HHQ327704 GXU327704 GNY327704 GEC327704 FUG327704 FKK327704 FAO327704 EQS327704 EGW327704 DXA327704 DNE327704 DDI327704 CTM327704 CJQ327704 BZU327704 BPY327704 BGC327704 AWG327704 AMK327704 ACO327704 SS327704 IW327704 A327704 WVI262168 WLM262168 WBQ262168 VRU262168 VHY262168 UYC262168 UOG262168 UEK262168 TUO262168 TKS262168 TAW262168 SRA262168 SHE262168 RXI262168 RNM262168 RDQ262168 QTU262168 QJY262168 QAC262168 PQG262168 PGK262168 OWO262168 OMS262168 OCW262168 NTA262168 NJE262168 MZI262168 MPM262168 MFQ262168 LVU262168 LLY262168 LCC262168 KSG262168 KIK262168 JYO262168 JOS262168 JEW262168 IVA262168 ILE262168 IBI262168 HRM262168 HHQ262168 GXU262168 GNY262168 GEC262168 FUG262168 FKK262168 FAO262168 EQS262168 EGW262168 DXA262168 DNE262168 DDI262168 CTM262168 CJQ262168 BZU262168 BPY262168 BGC262168 AWG262168 AMK262168 ACO262168 SS262168 IW262168 A262168 WVI196632 WLM196632 WBQ196632 VRU196632 VHY196632 UYC196632 UOG196632 UEK196632 TUO196632 TKS196632 TAW196632 SRA196632 SHE196632 RXI196632 RNM196632 RDQ196632 QTU196632 QJY196632 QAC196632 PQG196632 PGK196632 OWO196632 OMS196632 OCW196632 NTA196632 NJE196632 MZI196632 MPM196632 MFQ196632 LVU196632 LLY196632 LCC196632 KSG196632 KIK196632 JYO196632 JOS196632 JEW196632 IVA196632 ILE196632 IBI196632 HRM196632 HHQ196632 GXU196632 GNY196632 GEC196632 FUG196632 FKK196632 FAO196632 EQS196632 EGW196632 DXA196632 DNE196632 DDI196632 CTM196632 CJQ196632 BZU196632 BPY196632 BGC196632 AWG196632 AMK196632 ACO196632 SS196632 IW196632 A196632 WVI131096 WLM131096 WBQ131096 VRU131096 VHY131096 UYC131096 UOG131096 UEK131096 TUO131096 TKS131096 TAW131096 SRA131096 SHE131096 RXI131096 RNM131096 RDQ131096 QTU131096 QJY131096 QAC131096 PQG131096 PGK131096 OWO131096 OMS131096 OCW131096 NTA131096 NJE131096 MZI131096 MPM131096 MFQ131096 LVU131096 LLY131096 LCC131096 KSG131096 KIK131096 JYO131096 JOS131096 JEW131096 IVA131096 ILE131096 IBI131096 HRM131096 HHQ131096 GXU131096 GNY131096 GEC131096 FUG131096 FKK131096 FAO131096 EQS131096 EGW131096 DXA131096 DNE131096 DDI131096 CTM131096 CJQ131096 BZU131096 BPY131096 BGC131096 AWG131096 AMK131096 ACO131096 SS131096 IW131096 A131096 WVI65560 WLM65560 WBQ65560 VRU65560 VHY65560 UYC65560 UOG65560 UEK65560 TUO65560 TKS65560 TAW65560 SRA65560 SHE65560 RXI65560 RNM65560 RDQ65560 QTU65560 QJY65560 QAC65560 PQG65560 PGK65560 OWO65560 OMS65560 OCW65560 NTA65560 NJE65560 MZI65560 MPM65560 MFQ65560 LVU65560 LLY65560 LCC65560 KSG65560 KIK65560 JYO65560 JOS65560 JEW65560 IVA65560 ILE65560 IBI65560 HRM65560 HHQ65560 GXU65560 GNY65560 GEC65560 FUG65560 FKK65560 FAO65560 EQS65560 EGW65560 DXA65560 DNE65560 DDI65560 CTM65560 CJQ65560 BZU65560 BPY65560 BGC65560 AWG65560 AMK65560 ACO65560 SS65560 IW65560 A65560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A24 WVI983062 WLM983062 WBQ983062 VRU983062 VHY983062 UYC983062 UOG983062 UEK983062 TUO983062 TKS983062 TAW983062 SRA983062 SHE983062 RXI983062 RNM983062 RDQ983062 QTU983062 QJY983062 QAC983062 PQG983062 PGK983062 OWO983062 OMS983062 OCW983062 NTA983062 NJE983062 MZI983062 MPM983062 MFQ983062 LVU983062 LLY983062 LCC983062 KSG983062 KIK983062 JYO983062 JOS983062 JEW983062 IVA983062 ILE983062 IBI983062 HRM983062 HHQ983062 GXU983062 GNY983062 GEC983062 FUG983062 FKK983062 FAO983062 EQS983062 EGW983062 DXA983062 DNE983062 DDI983062 CTM983062 CJQ983062 BZU983062 BPY983062 BGC983062 AWG983062 AMK983062 ACO983062 SS983062 IW983062 A983062 WVI917526 WLM917526 WBQ917526 VRU917526 VHY917526 UYC917526 UOG917526 UEK917526 TUO917526 TKS917526 TAW917526 SRA917526 SHE917526 RXI917526 RNM917526 RDQ917526 QTU917526 QJY917526 QAC917526 PQG917526 PGK917526 OWO917526 OMS917526 OCW917526 NTA917526 NJE917526 MZI917526 MPM917526 MFQ917526 LVU917526 LLY917526 LCC917526 KSG917526 KIK917526 JYO917526 JOS917526 JEW917526 IVA917526 ILE917526 IBI917526 HRM917526 HHQ917526 GXU917526 GNY917526 GEC917526 FUG917526 FKK917526 FAO917526 EQS917526 EGW917526 DXA917526 DNE917526 DDI917526 CTM917526 CJQ917526 BZU917526 BPY917526 BGC917526 AWG917526 AMK917526 ACO917526 SS917526 IW917526 A917526 WVI851990 WLM851990 WBQ851990 VRU851990 VHY851990 UYC851990 UOG851990 UEK851990 TUO851990 TKS851990 TAW851990 SRA851990 SHE851990 RXI851990 RNM851990 RDQ851990 QTU851990 QJY851990 QAC851990 PQG851990 PGK851990 OWO851990 OMS851990 OCW851990 NTA851990 NJE851990 MZI851990 MPM851990 MFQ851990 LVU851990 LLY851990 LCC851990 KSG851990 KIK851990 JYO851990 JOS851990 JEW851990 IVA851990 ILE851990 IBI851990 HRM851990 HHQ851990 GXU851990 GNY851990 GEC851990 FUG851990 FKK851990 FAO851990 EQS851990 EGW851990 DXA851990 DNE851990 DDI851990 CTM851990 CJQ851990 BZU851990 BPY851990 BGC851990 AWG851990 AMK851990 ACO851990 SS851990 IW851990 A851990 WVI786454 WLM786454 WBQ786454 VRU786454 VHY786454 UYC786454 UOG786454 UEK786454 TUO786454 TKS786454 TAW786454 SRA786454 SHE786454 RXI786454 RNM786454 RDQ786454 QTU786454 QJY786454 QAC786454 PQG786454 PGK786454 OWO786454 OMS786454 OCW786454 NTA786454 NJE786454 MZI786454 MPM786454 MFQ786454 LVU786454 LLY786454 LCC786454 KSG786454 KIK786454 JYO786454 JOS786454 JEW786454 IVA786454 ILE786454 IBI786454 HRM786454 HHQ786454 GXU786454 GNY786454 GEC786454 FUG786454 FKK786454 FAO786454 EQS786454 EGW786454 DXA786454 DNE786454 DDI786454 CTM786454 CJQ786454 BZU786454 BPY786454 BGC786454 AWG786454 AMK786454 ACO786454 SS786454 IW786454 A786454 WVI720918 WLM720918 WBQ720918 VRU720918 VHY720918 UYC720918 UOG720918 UEK720918 TUO720918 TKS720918 TAW720918 SRA720918 SHE720918 RXI720918 RNM720918 RDQ720918 QTU720918 QJY720918 QAC720918 PQG720918 PGK720918 OWO720918 OMS720918 OCW720918 NTA720918 NJE720918 MZI720918 MPM720918 MFQ720918 LVU720918 LLY720918 LCC720918 KSG720918 KIK720918 JYO720918 JOS720918 JEW720918 IVA720918 ILE720918 IBI720918 HRM720918 HHQ720918 GXU720918 GNY720918 GEC720918 FUG720918 FKK720918 FAO720918 EQS720918 EGW720918 DXA720918 DNE720918 DDI720918 CTM720918 CJQ720918 BZU720918 BPY720918 BGC720918 AWG720918 AMK720918 ACO720918 SS720918 IW720918 A720918 WVI655382 WLM655382 WBQ655382 VRU655382 VHY655382 UYC655382 UOG655382 UEK655382 TUO655382 TKS655382 TAW655382 SRA655382 SHE655382 RXI655382 RNM655382 RDQ655382 QTU655382 QJY655382 QAC655382 PQG655382 PGK655382 OWO655382 OMS655382 OCW655382 NTA655382 NJE655382 MZI655382 MPM655382 MFQ655382 LVU655382 LLY655382 LCC655382 KSG655382 KIK655382 JYO655382 JOS655382 JEW655382 IVA655382 ILE655382 IBI655382 HRM655382 HHQ655382 GXU655382 GNY655382 GEC655382 FUG655382 FKK655382 FAO655382 EQS655382 EGW655382 DXA655382 DNE655382 DDI655382 CTM655382 CJQ655382 BZU655382 BPY655382 BGC655382 AWG655382 AMK655382 ACO655382 SS655382 IW655382 A655382 WVI589846 WLM589846 WBQ589846 VRU589846 VHY589846 UYC589846 UOG589846 UEK589846 TUO589846 TKS589846 TAW589846 SRA589846 SHE589846 RXI589846 RNM589846 RDQ589846 QTU589846 QJY589846 QAC589846 PQG589846 PGK589846 OWO589846 OMS589846 OCW589846 NTA589846 NJE589846 MZI589846 MPM589846 MFQ589846 LVU589846 LLY589846 LCC589846 KSG589846 KIK589846 JYO589846 JOS589846 JEW589846 IVA589846 ILE589846 IBI589846 HRM589846 HHQ589846 GXU589846 GNY589846 GEC589846 FUG589846 FKK589846 FAO589846 EQS589846 EGW589846 DXA589846 DNE589846 DDI589846 CTM589846 CJQ589846 BZU589846 BPY589846 BGC589846 AWG589846 AMK589846 ACO589846 SS589846 IW589846 A589846 WVI524310 WLM524310 WBQ524310 VRU524310 VHY524310 UYC524310 UOG524310 UEK524310 TUO524310 TKS524310 TAW524310 SRA524310 SHE524310 RXI524310 RNM524310 RDQ524310 QTU524310 QJY524310 QAC524310 PQG524310 PGK524310 OWO524310 OMS524310 OCW524310 NTA524310 NJE524310 MZI524310 MPM524310 MFQ524310 LVU524310 LLY524310 LCC524310 KSG524310 KIK524310 JYO524310 JOS524310 JEW524310 IVA524310 ILE524310 IBI524310 HRM524310 HHQ524310 GXU524310 GNY524310 GEC524310 FUG524310 FKK524310 FAO524310 EQS524310 EGW524310 DXA524310 DNE524310 DDI524310 CTM524310 CJQ524310 BZU524310 BPY524310 BGC524310 AWG524310 AMK524310 ACO524310 SS524310 IW524310 A524310 WVI458774 WLM458774 WBQ458774 VRU458774 VHY458774 UYC458774 UOG458774 UEK458774 TUO458774 TKS458774 TAW458774 SRA458774 SHE458774 RXI458774 RNM458774 RDQ458774 QTU458774 QJY458774 QAC458774 PQG458774 PGK458774 OWO458774 OMS458774 OCW458774 NTA458774 NJE458774 MZI458774 MPM458774 MFQ458774 LVU458774 LLY458774 LCC458774 KSG458774 KIK458774 JYO458774 JOS458774 JEW458774 IVA458774 ILE458774 IBI458774 HRM458774 HHQ458774 GXU458774 GNY458774 GEC458774 FUG458774 FKK458774 FAO458774 EQS458774 EGW458774 DXA458774 DNE458774 DDI458774 CTM458774 CJQ458774 BZU458774 BPY458774 BGC458774 AWG458774 AMK458774 ACO458774 SS458774 IW458774 A458774 WVI393238 WLM393238 WBQ393238 VRU393238 VHY393238 UYC393238 UOG393238 UEK393238 TUO393238 TKS393238 TAW393238 SRA393238 SHE393238 RXI393238 RNM393238 RDQ393238 QTU393238 QJY393238 QAC393238 PQG393238 PGK393238 OWO393238 OMS393238 OCW393238 NTA393238 NJE393238 MZI393238 MPM393238 MFQ393238 LVU393238 LLY393238 LCC393238 KSG393238 KIK393238 JYO393238 JOS393238 JEW393238 IVA393238 ILE393238 IBI393238 HRM393238 HHQ393238 GXU393238 GNY393238 GEC393238 FUG393238 FKK393238 FAO393238 EQS393238 EGW393238 DXA393238 DNE393238 DDI393238 CTM393238 CJQ393238 BZU393238 BPY393238 BGC393238 AWG393238 AMK393238 ACO393238 SS393238 IW393238 A393238 WVI327702 WLM327702 WBQ327702 VRU327702 VHY327702 UYC327702 UOG327702 UEK327702 TUO327702 TKS327702 TAW327702 SRA327702 SHE327702 RXI327702 RNM327702 RDQ327702 QTU327702 QJY327702 QAC327702 PQG327702 PGK327702 OWO327702 OMS327702 OCW327702 NTA327702 NJE327702 MZI327702 MPM327702 MFQ327702 LVU327702 LLY327702 LCC327702 KSG327702 KIK327702 JYO327702 JOS327702 JEW327702 IVA327702 ILE327702 IBI327702 HRM327702 HHQ327702 GXU327702 GNY327702 GEC327702 FUG327702 FKK327702 FAO327702 EQS327702 EGW327702 DXA327702 DNE327702 DDI327702 CTM327702 CJQ327702 BZU327702 BPY327702 BGC327702 AWG327702 AMK327702 ACO327702 SS327702 IW327702 A327702 WVI262166 WLM262166 WBQ262166 VRU262166 VHY262166 UYC262166 UOG262166 UEK262166 TUO262166 TKS262166 TAW262166 SRA262166 SHE262166 RXI262166 RNM262166 RDQ262166 QTU262166 QJY262166 QAC262166 PQG262166 PGK262166 OWO262166 OMS262166 OCW262166 NTA262166 NJE262166 MZI262166 MPM262166 MFQ262166 LVU262166 LLY262166 LCC262166 KSG262166 KIK262166 JYO262166 JOS262166 JEW262166 IVA262166 ILE262166 IBI262166 HRM262166 HHQ262166 GXU262166 GNY262166 GEC262166 FUG262166 FKK262166 FAO262166 EQS262166 EGW262166 DXA262166 DNE262166 DDI262166 CTM262166 CJQ262166 BZU262166 BPY262166 BGC262166 AWG262166 AMK262166 ACO262166 SS262166 IW262166 A262166 WVI196630 WLM196630 WBQ196630 VRU196630 VHY196630 UYC196630 UOG196630 UEK196630 TUO196630 TKS196630 TAW196630 SRA196630 SHE196630 RXI196630 RNM196630 RDQ196630 QTU196630 QJY196630 QAC196630 PQG196630 PGK196630 OWO196630 OMS196630 OCW196630 NTA196630 NJE196630 MZI196630 MPM196630 MFQ196630 LVU196630 LLY196630 LCC196630 KSG196630 KIK196630 JYO196630 JOS196630 JEW196630 IVA196630 ILE196630 IBI196630 HRM196630 HHQ196630 GXU196630 GNY196630 GEC196630 FUG196630 FKK196630 FAO196630 EQS196630 EGW196630 DXA196630 DNE196630 DDI196630 CTM196630 CJQ196630 BZU196630 BPY196630 BGC196630 AWG196630 AMK196630 ACO196630 SS196630 IW196630 A196630 WVI131094 WLM131094 WBQ131094 VRU131094 VHY131094 UYC131094 UOG131094 UEK131094 TUO131094 TKS131094 TAW131094 SRA131094 SHE131094 RXI131094 RNM131094 RDQ131094 QTU131094 QJY131094 QAC131094 PQG131094 PGK131094 OWO131094 OMS131094 OCW131094 NTA131094 NJE131094 MZI131094 MPM131094 MFQ131094 LVU131094 LLY131094 LCC131094 KSG131094 KIK131094 JYO131094 JOS131094 JEW131094 IVA131094 ILE131094 IBI131094 HRM131094 HHQ131094 GXU131094 GNY131094 GEC131094 FUG131094 FKK131094 FAO131094 EQS131094 EGW131094 DXA131094 DNE131094 DDI131094 CTM131094 CJQ131094 BZU131094 BPY131094 BGC131094 AWG131094 AMK131094 ACO131094 SS131094 IW131094 A131094 WVI65558 WLM65558 WBQ65558 VRU65558 VHY65558 UYC65558 UOG65558 UEK65558 TUO65558 TKS65558 TAW65558 SRA65558 SHE65558 RXI65558 RNM65558 RDQ65558 QTU65558 QJY65558 QAC65558 PQG65558 PGK65558 OWO65558 OMS65558 OCW65558 NTA65558 NJE65558 MZI65558 MPM65558 MFQ65558 LVU65558 LLY65558 LCC65558 KSG65558 KIK65558 JYO65558 JOS65558 JEW65558 IVA65558 ILE65558 IBI65558 HRM65558 HHQ65558 GXU65558 GNY65558 GEC65558 FUG65558 FKK65558 FAO65558 EQS65558 EGW65558 DXA65558 DNE65558 DDI65558 CTM65558 CJQ65558 BZU65558 BPY65558 BGC65558 AWG65558 AMK65558 ACO65558 SS65558 IW65558 A65558 WVI22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A22 WVI983060 WLM983060 WBQ983060 VRU983060 VHY983060 UYC983060 UOG983060 UEK983060 TUO983060 TKS983060 TAW983060 SRA983060 SHE983060 RXI983060 RNM983060 RDQ983060 QTU983060 QJY983060 QAC983060 PQG983060 PGK983060 OWO983060 OMS983060 OCW983060 NTA983060 NJE983060 MZI983060 MPM983060 MFQ983060 LVU983060 LLY983060 LCC983060 KSG983060 KIK983060 JYO983060 JOS983060 JEW983060 IVA983060 ILE983060 IBI983060 HRM983060 HHQ983060 GXU983060 GNY983060 GEC983060 FUG983060 FKK983060 FAO983060 EQS983060 EGW983060 DXA983060 DNE983060 DDI983060 CTM983060 CJQ983060 BZU983060 BPY983060 BGC983060 AWG983060 AMK983060 ACO983060 SS983060 IW983060 A983060 WVI917524 WLM917524 WBQ917524 VRU917524 VHY917524 UYC917524 UOG917524 UEK917524 TUO917524 TKS917524 TAW917524 SRA917524 SHE917524 RXI917524 RNM917524 RDQ917524 QTU917524 QJY917524 QAC917524 PQG917524 PGK917524 OWO917524 OMS917524 OCW917524 NTA917524 NJE917524 MZI917524 MPM917524 MFQ917524 LVU917524 LLY917524 LCC917524 KSG917524 KIK917524 JYO917524 JOS917524 JEW917524 IVA917524 ILE917524 IBI917524 HRM917524 HHQ917524 GXU917524 GNY917524 GEC917524 FUG917524 FKK917524 FAO917524 EQS917524 EGW917524 DXA917524 DNE917524 DDI917524 CTM917524 CJQ917524 BZU917524 BPY917524 BGC917524 AWG917524 AMK917524 ACO917524 SS917524 IW917524 A917524 WVI851988 WLM851988 WBQ851988 VRU851988 VHY851988 UYC851988 UOG851988 UEK851988 TUO851988 TKS851988 TAW851988 SRA851988 SHE851988 RXI851988 RNM851988 RDQ851988 QTU851988 QJY851988 QAC851988 PQG851988 PGK851988 OWO851988 OMS851988 OCW851988 NTA851988 NJE851988 MZI851988 MPM851988 MFQ851988 LVU851988 LLY851988 LCC851988 KSG851988 KIK851988 JYO851988 JOS851988 JEW851988 IVA851988 ILE851988 IBI851988 HRM851988 HHQ851988 GXU851988 GNY851988 GEC851988 FUG851988 FKK851988 FAO851988 EQS851988 EGW851988 DXA851988 DNE851988 DDI851988 CTM851988 CJQ851988 BZU851988 BPY851988 BGC851988 AWG851988 AMK851988 ACO851988 SS851988 IW851988 A851988 WVI786452 WLM786452 WBQ786452 VRU786452 VHY786452 UYC786452 UOG786452 UEK786452 TUO786452 TKS786452 TAW786452 SRA786452 SHE786452 RXI786452 RNM786452 RDQ786452 QTU786452 QJY786452 QAC786452 PQG786452 PGK786452 OWO786452 OMS786452 OCW786452 NTA786452 NJE786452 MZI786452 MPM786452 MFQ786452 LVU786452 LLY786452 LCC786452 KSG786452 KIK786452 JYO786452 JOS786452 JEW786452 IVA786452 ILE786452 IBI786452 HRM786452 HHQ786452 GXU786452 GNY786452 GEC786452 FUG786452 FKK786452 FAO786452 EQS786452 EGW786452 DXA786452 DNE786452 DDI786452 CTM786452 CJQ786452 BZU786452 BPY786452 BGC786452 AWG786452 AMK786452 ACO786452 SS786452 IW786452 A786452 WVI720916 WLM720916 WBQ720916 VRU720916 VHY720916 UYC720916 UOG720916 UEK720916 TUO720916 TKS720916 TAW720916 SRA720916 SHE720916 RXI720916 RNM720916 RDQ720916 QTU720916 QJY720916 QAC720916 PQG720916 PGK720916 OWO720916 OMS720916 OCW720916 NTA720916 NJE720916 MZI720916 MPM720916 MFQ720916 LVU720916 LLY720916 LCC720916 KSG720916 KIK720916 JYO720916 JOS720916 JEW720916 IVA720916 ILE720916 IBI720916 HRM720916 HHQ720916 GXU720916 GNY720916 GEC720916 FUG720916 FKK720916 FAO720916 EQS720916 EGW720916 DXA720916 DNE720916 DDI720916 CTM720916 CJQ720916 BZU720916 BPY720916 BGC720916 AWG720916 AMK720916 ACO720916 SS720916 IW720916 A720916 WVI655380 WLM655380 WBQ655380 VRU655380 VHY655380 UYC655380 UOG655380 UEK655380 TUO655380 TKS655380 TAW655380 SRA655380 SHE655380 RXI655380 RNM655380 RDQ655380 QTU655380 QJY655380 QAC655380 PQG655380 PGK655380 OWO655380 OMS655380 OCW655380 NTA655380 NJE655380 MZI655380 MPM655380 MFQ655380 LVU655380 LLY655380 LCC655380 KSG655380 KIK655380 JYO655380 JOS655380 JEW655380 IVA655380 ILE655380 IBI655380 HRM655380 HHQ655380 GXU655380 GNY655380 GEC655380 FUG655380 FKK655380 FAO655380 EQS655380 EGW655380 DXA655380 DNE655380 DDI655380 CTM655380 CJQ655380 BZU655380 BPY655380 BGC655380 AWG655380 AMK655380 ACO655380 SS655380 IW655380 A655380 WVI589844 WLM589844 WBQ589844 VRU589844 VHY589844 UYC589844 UOG589844 UEK589844 TUO589844 TKS589844 TAW589844 SRA589844 SHE589844 RXI589844 RNM589844 RDQ589844 QTU589844 QJY589844 QAC589844 PQG589844 PGK589844 OWO589844 OMS589844 OCW589844 NTA589844 NJE589844 MZI589844 MPM589844 MFQ589844 LVU589844 LLY589844 LCC589844 KSG589844 KIK589844 JYO589844 JOS589844 JEW589844 IVA589844 ILE589844 IBI589844 HRM589844 HHQ589844 GXU589844 GNY589844 GEC589844 FUG589844 FKK589844 FAO589844 EQS589844 EGW589844 DXA589844 DNE589844 DDI589844 CTM589844 CJQ589844 BZU589844 BPY589844 BGC589844 AWG589844 AMK589844 ACO589844 SS589844 IW589844 A589844 WVI524308 WLM524308 WBQ524308 VRU524308 VHY524308 UYC524308 UOG524308 UEK524308 TUO524308 TKS524308 TAW524308 SRA524308 SHE524308 RXI524308 RNM524308 RDQ524308 QTU524308 QJY524308 QAC524308 PQG524308 PGK524308 OWO524308 OMS524308 OCW524308 NTA524308 NJE524308 MZI524308 MPM524308 MFQ524308 LVU524308 LLY524308 LCC524308 KSG524308 KIK524308 JYO524308 JOS524308 JEW524308 IVA524308 ILE524308 IBI524308 HRM524308 HHQ524308 GXU524308 GNY524308 GEC524308 FUG524308 FKK524308 FAO524308 EQS524308 EGW524308 DXA524308 DNE524308 DDI524308 CTM524308 CJQ524308 BZU524308 BPY524308 BGC524308 AWG524308 AMK524308 ACO524308 SS524308 IW524308 A524308 WVI458772 WLM458772 WBQ458772 VRU458772 VHY458772 UYC458772 UOG458772 UEK458772 TUO458772 TKS458772 TAW458772 SRA458772 SHE458772 RXI458772 RNM458772 RDQ458772 QTU458772 QJY458772 QAC458772 PQG458772 PGK458772 OWO458772 OMS458772 OCW458772 NTA458772 NJE458772 MZI458772 MPM458772 MFQ458772 LVU458772 LLY458772 LCC458772 KSG458772 KIK458772 JYO458772 JOS458772 JEW458772 IVA458772 ILE458772 IBI458772 HRM458772 HHQ458772 GXU458772 GNY458772 GEC458772 FUG458772 FKK458772 FAO458772 EQS458772 EGW458772 DXA458772 DNE458772 DDI458772 CTM458772 CJQ458772 BZU458772 BPY458772 BGC458772 AWG458772 AMK458772 ACO458772 SS458772 IW458772 A458772 WVI393236 WLM393236 WBQ393236 VRU393236 VHY393236 UYC393236 UOG393236 UEK393236 TUO393236 TKS393236 TAW393236 SRA393236 SHE393236 RXI393236 RNM393236 RDQ393236 QTU393236 QJY393236 QAC393236 PQG393236 PGK393236 OWO393236 OMS393236 OCW393236 NTA393236 NJE393236 MZI393236 MPM393236 MFQ393236 LVU393236 LLY393236 LCC393236 KSG393236 KIK393236 JYO393236 JOS393236 JEW393236 IVA393236 ILE393236 IBI393236 HRM393236 HHQ393236 GXU393236 GNY393236 GEC393236 FUG393236 FKK393236 FAO393236 EQS393236 EGW393236 DXA393236 DNE393236 DDI393236 CTM393236 CJQ393236 BZU393236 BPY393236 BGC393236 AWG393236 AMK393236 ACO393236 SS393236 IW393236 A393236 WVI327700 WLM327700 WBQ327700 VRU327700 VHY327700 UYC327700 UOG327700 UEK327700 TUO327700 TKS327700 TAW327700 SRA327700 SHE327700 RXI327700 RNM327700 RDQ327700 QTU327700 QJY327700 QAC327700 PQG327700 PGK327700 OWO327700 OMS327700 OCW327700 NTA327700 NJE327700 MZI327700 MPM327700 MFQ327700 LVU327700 LLY327700 LCC327700 KSG327700 KIK327700 JYO327700 JOS327700 JEW327700 IVA327700 ILE327700 IBI327700 HRM327700 HHQ327700 GXU327700 GNY327700 GEC327700 FUG327700 FKK327700 FAO327700 EQS327700 EGW327700 DXA327700 DNE327700 DDI327700 CTM327700 CJQ327700 BZU327700 BPY327700 BGC327700 AWG327700 AMK327700 ACO327700 SS327700 IW327700 A327700 WVI262164 WLM262164 WBQ262164 VRU262164 VHY262164 UYC262164 UOG262164 UEK262164 TUO262164 TKS262164 TAW262164 SRA262164 SHE262164 RXI262164 RNM262164 RDQ262164 QTU262164 QJY262164 QAC262164 PQG262164 PGK262164 OWO262164 OMS262164 OCW262164 NTA262164 NJE262164 MZI262164 MPM262164 MFQ262164 LVU262164 LLY262164 LCC262164 KSG262164 KIK262164 JYO262164 JOS262164 JEW262164 IVA262164 ILE262164 IBI262164 HRM262164 HHQ262164 GXU262164 GNY262164 GEC262164 FUG262164 FKK262164 FAO262164 EQS262164 EGW262164 DXA262164 DNE262164 DDI262164 CTM262164 CJQ262164 BZU262164 BPY262164 BGC262164 AWG262164 AMK262164 ACO262164 SS262164 IW262164 A262164 WVI196628 WLM196628 WBQ196628 VRU196628 VHY196628 UYC196628 UOG196628 UEK196628 TUO196628 TKS196628 TAW196628 SRA196628 SHE196628 RXI196628 RNM196628 RDQ196628 QTU196628 QJY196628 QAC196628 PQG196628 PGK196628 OWO196628 OMS196628 OCW196628 NTA196628 NJE196628 MZI196628 MPM196628 MFQ196628 LVU196628 LLY196628 LCC196628 KSG196628 KIK196628 JYO196628 JOS196628 JEW196628 IVA196628 ILE196628 IBI196628 HRM196628 HHQ196628 GXU196628 GNY196628 GEC196628 FUG196628 FKK196628 FAO196628 EQS196628 EGW196628 DXA196628 DNE196628 DDI196628 CTM196628 CJQ196628 BZU196628 BPY196628 BGC196628 AWG196628 AMK196628 ACO196628 SS196628 IW196628 A196628 WVI131092 WLM131092 WBQ131092 VRU131092 VHY131092 UYC131092 UOG131092 UEK131092 TUO131092 TKS131092 TAW131092 SRA131092 SHE131092 RXI131092 RNM131092 RDQ131092 QTU131092 QJY131092 QAC131092 PQG131092 PGK131092 OWO131092 OMS131092 OCW131092 NTA131092 NJE131092 MZI131092 MPM131092 MFQ131092 LVU131092 LLY131092 LCC131092 KSG131092 KIK131092 JYO131092 JOS131092 JEW131092 IVA131092 ILE131092 IBI131092 HRM131092 HHQ131092 GXU131092 GNY131092 GEC131092 FUG131092 FKK131092 FAO131092 EQS131092 EGW131092 DXA131092 DNE131092 DDI131092 CTM131092 CJQ131092 BZU131092 BPY131092 BGC131092 AWG131092 AMK131092 ACO131092 SS131092 IW131092 A131092 WVI65556 WLM65556 WBQ65556 VRU65556 VHY65556 UYC65556 UOG65556 UEK65556 TUO65556 TKS65556 TAW65556 SRA65556 SHE65556 RXI65556 RNM65556 RDQ65556 QTU65556 QJY65556 QAC65556 PQG65556 PGK65556 OWO65556 OMS65556 OCW65556 NTA65556 NJE65556 MZI65556 MPM65556 MFQ65556 LVU65556 LLY65556 LCC65556 KSG65556 KIK65556 JYO65556 JOS65556 JEW65556 IVA65556 ILE65556 IBI65556 HRM65556 HHQ65556 GXU65556 GNY65556 GEC65556 FUG65556 FKK65556 FAO65556 EQS65556 EGW65556 DXA65556 DNE65556 DDI65556 CTM65556 CJQ65556 BZU65556 BPY65556 BGC65556 AWG65556 AMK65556 ACO65556 SS65556 IW65556 A65556 WVI20 WLM20 WBQ20 VRU20 VHY20 UYC20 UOG20 UEK20 TUO20 TKS20 TAW20 SRA20 SHE20 RXI20 RNM20 RDQ20 QTU20 QJY20 QAC20 PQG20 PGK20 OWO20 OMS20 OCW20 NTA20 NJE20 MZI20 MPM20 MFQ20 LVU20 LLY20 LCC20 KSG20 KIK20 JYO20 JOS20 JEW20 IVA20 ILE20 IBI20 HRM20 HHQ20 GXU20 GNY20 GEC20 FUG20 FKK20 FAO20 EQS20 EGW20 DXA20 DNE20 DDI20 CTM20 CJQ20 BZU20 BPY20 BGC20 AWG20 AMK20 ACO20 SS20 IW20 A20 WVI983058 WLM983058 WBQ983058 VRU983058 VHY983058 UYC983058 UOG983058 UEK983058 TUO983058 TKS983058 TAW983058 SRA983058 SHE983058 RXI983058 RNM983058 RDQ983058 QTU983058 QJY983058 QAC983058 PQG983058 PGK983058 OWO983058 OMS983058 OCW983058 NTA983058 NJE983058 MZI983058 MPM983058 MFQ983058 LVU983058 LLY983058 LCC983058 KSG983058 KIK983058 JYO983058 JOS983058 JEW983058 IVA983058 ILE983058 IBI983058 HRM983058 HHQ983058 GXU983058 GNY983058 GEC983058 FUG983058 FKK983058 FAO983058 EQS983058 EGW983058 DXA983058 DNE983058 DDI983058 CTM983058 CJQ983058 BZU983058 BPY983058 BGC983058 AWG983058 AMK983058 ACO983058 SS983058 IW983058 A983058 WVI917522 WLM917522 WBQ917522 VRU917522 VHY917522 UYC917522 UOG917522 UEK917522 TUO917522 TKS917522 TAW917522 SRA917522 SHE917522 RXI917522 RNM917522 RDQ917522 QTU917522 QJY917522 QAC917522 PQG917522 PGK917522 OWO917522 OMS917522 OCW917522 NTA917522 NJE917522 MZI917522 MPM917522 MFQ917522 LVU917522 LLY917522 LCC917522 KSG917522 KIK917522 JYO917522 JOS917522 JEW917522 IVA917522 ILE917522 IBI917522 HRM917522 HHQ917522 GXU917522 GNY917522 GEC917522 FUG917522 FKK917522 FAO917522 EQS917522 EGW917522 DXA917522 DNE917522 DDI917522 CTM917522 CJQ917522 BZU917522 BPY917522 BGC917522 AWG917522 AMK917522 ACO917522 SS917522 IW917522 A917522 WVI851986 WLM851986 WBQ851986 VRU851986 VHY851986 UYC851986 UOG851986 UEK851986 TUO851986 TKS851986 TAW851986 SRA851986 SHE851986 RXI851986 RNM851986 RDQ851986 QTU851986 QJY851986 QAC851986 PQG851986 PGK851986 OWO851986 OMS851986 OCW851986 NTA851986 NJE851986 MZI851986 MPM851986 MFQ851986 LVU851986 LLY851986 LCC851986 KSG851986 KIK851986 JYO851986 JOS851986 JEW851986 IVA851986 ILE851986 IBI851986 HRM851986 HHQ851986 GXU851986 GNY851986 GEC851986 FUG851986 FKK851986 FAO851986 EQS851986 EGW851986 DXA851986 DNE851986 DDI851986 CTM851986 CJQ851986 BZU851986 BPY851986 BGC851986 AWG851986 AMK851986 ACO851986 SS851986 IW851986 A851986 WVI786450 WLM786450 WBQ786450 VRU786450 VHY786450 UYC786450 UOG786450 UEK786450 TUO786450 TKS786450 TAW786450 SRA786450 SHE786450 RXI786450 RNM786450 RDQ786450 QTU786450 QJY786450 QAC786450 PQG786450 PGK786450 OWO786450 OMS786450 OCW786450 NTA786450 NJE786450 MZI786450 MPM786450 MFQ786450 LVU786450 LLY786450 LCC786450 KSG786450 KIK786450 JYO786450 JOS786450 JEW786450 IVA786450 ILE786450 IBI786450 HRM786450 HHQ786450 GXU786450 GNY786450 GEC786450 FUG786450 FKK786450 FAO786450 EQS786450 EGW786450 DXA786450 DNE786450 DDI786450 CTM786450 CJQ786450 BZU786450 BPY786450 BGC786450 AWG786450 AMK786450 ACO786450 SS786450 IW786450 A786450 WVI720914 WLM720914 WBQ720914 VRU720914 VHY720914 UYC720914 UOG720914 UEK720914 TUO720914 TKS720914 TAW720914 SRA720914 SHE720914 RXI720914 RNM720914 RDQ720914 QTU720914 QJY720914 QAC720914 PQG720914 PGK720914 OWO720914 OMS720914 OCW720914 NTA720914 NJE720914 MZI720914 MPM720914 MFQ720914 LVU720914 LLY720914 LCC720914 KSG720914 KIK720914 JYO720914 JOS720914 JEW720914 IVA720914 ILE720914 IBI720914 HRM720914 HHQ720914 GXU720914 GNY720914 GEC720914 FUG720914 FKK720914 FAO720914 EQS720914 EGW720914 DXA720914 DNE720914 DDI720914 CTM720914 CJQ720914 BZU720914 BPY720914 BGC720914 AWG720914 AMK720914 ACO720914 SS720914 IW720914 A720914 WVI655378 WLM655378 WBQ655378 VRU655378 VHY655378 UYC655378 UOG655378 UEK655378 TUO655378 TKS655378 TAW655378 SRA655378 SHE655378 RXI655378 RNM655378 RDQ655378 QTU655378 QJY655378 QAC655378 PQG655378 PGK655378 OWO655378 OMS655378 OCW655378 NTA655378 NJE655378 MZI655378 MPM655378 MFQ655378 LVU655378 LLY655378 LCC655378 KSG655378 KIK655378 JYO655378 JOS655378 JEW655378 IVA655378 ILE655378 IBI655378 HRM655378 HHQ655378 GXU655378 GNY655378 GEC655378 FUG655378 FKK655378 FAO655378 EQS655378 EGW655378 DXA655378 DNE655378 DDI655378 CTM655378 CJQ655378 BZU655378 BPY655378 BGC655378 AWG655378 AMK655378 ACO655378 SS655378 IW655378 A655378 WVI589842 WLM589842 WBQ589842 VRU589842 VHY589842 UYC589842 UOG589842 UEK589842 TUO589842 TKS589842 TAW589842 SRA589842 SHE589842 RXI589842 RNM589842 RDQ589842 QTU589842 QJY589842 QAC589842 PQG589842 PGK589842 OWO589842 OMS589842 OCW589842 NTA589842 NJE589842 MZI589842 MPM589842 MFQ589842 LVU589842 LLY589842 LCC589842 KSG589842 KIK589842 JYO589842 JOS589842 JEW589842 IVA589842 ILE589842 IBI589842 HRM589842 HHQ589842 GXU589842 GNY589842 GEC589842 FUG589842 FKK589842 FAO589842 EQS589842 EGW589842 DXA589842 DNE589842 DDI589842 CTM589842 CJQ589842 BZU589842 BPY589842 BGC589842 AWG589842 AMK589842 ACO589842 SS589842 IW589842 A589842 WVI524306 WLM524306 WBQ524306 VRU524306 VHY524306 UYC524306 UOG524306 UEK524306 TUO524306 TKS524306 TAW524306 SRA524306 SHE524306 RXI524306 RNM524306 RDQ524306 QTU524306 QJY524306 QAC524306 PQG524306 PGK524306 OWO524306 OMS524306 OCW524306 NTA524306 NJE524306 MZI524306 MPM524306 MFQ524306 LVU524306 LLY524306 LCC524306 KSG524306 KIK524306 JYO524306 JOS524306 JEW524306 IVA524306 ILE524306 IBI524306 HRM524306 HHQ524306 GXU524306 GNY524306 GEC524306 FUG524306 FKK524306 FAO524306 EQS524306 EGW524306 DXA524306 DNE524306 DDI524306 CTM524306 CJQ524306 BZU524306 BPY524306 BGC524306 AWG524306 AMK524306 ACO524306 SS524306 IW524306 A524306 WVI458770 WLM458770 WBQ458770 VRU458770 VHY458770 UYC458770 UOG458770 UEK458770 TUO458770 TKS458770 TAW458770 SRA458770 SHE458770 RXI458770 RNM458770 RDQ458770 QTU458770 QJY458770 QAC458770 PQG458770 PGK458770 OWO458770 OMS458770 OCW458770 NTA458770 NJE458770 MZI458770 MPM458770 MFQ458770 LVU458770 LLY458770 LCC458770 KSG458770 KIK458770 JYO458770 JOS458770 JEW458770 IVA458770 ILE458770 IBI458770 HRM458770 HHQ458770 GXU458770 GNY458770 GEC458770 FUG458770 FKK458770 FAO458770 EQS458770 EGW458770 DXA458770 DNE458770 DDI458770 CTM458770 CJQ458770 BZU458770 BPY458770 BGC458770 AWG458770 AMK458770 ACO458770 SS458770 IW458770 A458770 WVI393234 WLM393234 WBQ393234 VRU393234 VHY393234 UYC393234 UOG393234 UEK393234 TUO393234 TKS393234 TAW393234 SRA393234 SHE393234 RXI393234 RNM393234 RDQ393234 QTU393234 QJY393234 QAC393234 PQG393234 PGK393234 OWO393234 OMS393234 OCW393234 NTA393234 NJE393234 MZI393234 MPM393234 MFQ393234 LVU393234 LLY393234 LCC393234 KSG393234 KIK393234 JYO393234 JOS393234 JEW393234 IVA393234 ILE393234 IBI393234 HRM393234 HHQ393234 GXU393234 GNY393234 GEC393234 FUG393234 FKK393234 FAO393234 EQS393234 EGW393234 DXA393234 DNE393234 DDI393234 CTM393234 CJQ393234 BZU393234 BPY393234 BGC393234 AWG393234 AMK393234 ACO393234 SS393234 IW393234 A393234 WVI327698 WLM327698 WBQ327698 VRU327698 VHY327698 UYC327698 UOG327698 UEK327698 TUO327698 TKS327698 TAW327698 SRA327698 SHE327698 RXI327698 RNM327698 RDQ327698 QTU327698 QJY327698 QAC327698 PQG327698 PGK327698 OWO327698 OMS327698 OCW327698 NTA327698 NJE327698 MZI327698 MPM327698 MFQ327698 LVU327698 LLY327698 LCC327698 KSG327698 KIK327698 JYO327698 JOS327698 JEW327698 IVA327698 ILE327698 IBI327698 HRM327698 HHQ327698 GXU327698 GNY327698 GEC327698 FUG327698 FKK327698 FAO327698 EQS327698 EGW327698 DXA327698 DNE327698 DDI327698 CTM327698 CJQ327698 BZU327698 BPY327698 BGC327698 AWG327698 AMK327698 ACO327698 SS327698 IW327698 A327698 WVI262162 WLM262162 WBQ262162 VRU262162 VHY262162 UYC262162 UOG262162 UEK262162 TUO262162 TKS262162 TAW262162 SRA262162 SHE262162 RXI262162 RNM262162 RDQ262162 QTU262162 QJY262162 QAC262162 PQG262162 PGK262162 OWO262162 OMS262162 OCW262162 NTA262162 NJE262162 MZI262162 MPM262162 MFQ262162 LVU262162 LLY262162 LCC262162 KSG262162 KIK262162 JYO262162 JOS262162 JEW262162 IVA262162 ILE262162 IBI262162 HRM262162 HHQ262162 GXU262162 GNY262162 GEC262162 FUG262162 FKK262162 FAO262162 EQS262162 EGW262162 DXA262162 DNE262162 DDI262162 CTM262162 CJQ262162 BZU262162 BPY262162 BGC262162 AWG262162 AMK262162 ACO262162 SS262162 IW262162 A262162 WVI196626 WLM196626 WBQ196626 VRU196626 VHY196626 UYC196626 UOG196626 UEK196626 TUO196626 TKS196626 TAW196626 SRA196626 SHE196626 RXI196626 RNM196626 RDQ196626 QTU196626 QJY196626 QAC196626 PQG196626 PGK196626 OWO196626 OMS196626 OCW196626 NTA196626 NJE196626 MZI196626 MPM196626 MFQ196626 LVU196626 LLY196626 LCC196626 KSG196626 KIK196626 JYO196626 JOS196626 JEW196626 IVA196626 ILE196626 IBI196626 HRM196626 HHQ196626 GXU196626 GNY196626 GEC196626 FUG196626 FKK196626 FAO196626 EQS196626 EGW196626 DXA196626 DNE196626 DDI196626 CTM196626 CJQ196626 BZU196626 BPY196626 BGC196626 AWG196626 AMK196626 ACO196626 SS196626 IW196626 A196626 WVI131090 WLM131090 WBQ131090 VRU131090 VHY131090 UYC131090 UOG131090 UEK131090 TUO131090 TKS131090 TAW131090 SRA131090 SHE131090 RXI131090 RNM131090 RDQ131090 QTU131090 QJY131090 QAC131090 PQG131090 PGK131090 OWO131090 OMS131090 OCW131090 NTA131090 NJE131090 MZI131090 MPM131090 MFQ131090 LVU131090 LLY131090 LCC131090 KSG131090 KIK131090 JYO131090 JOS131090 JEW131090 IVA131090 ILE131090 IBI131090 HRM131090 HHQ131090 GXU131090 GNY131090 GEC131090 FUG131090 FKK131090 FAO131090 EQS131090 EGW131090 DXA131090 DNE131090 DDI131090 CTM131090 CJQ131090 BZU131090 BPY131090 BGC131090 AWG131090 AMK131090 ACO131090 SS131090 IW131090 A131090 WVI65554 WLM65554 WBQ65554 VRU65554 VHY65554 UYC65554 UOG65554 UEK65554 TUO65554 TKS65554 TAW65554 SRA65554 SHE65554 RXI65554 RNM65554 RDQ65554 QTU65554 QJY65554 QAC65554 PQG65554 PGK65554 OWO65554 OMS65554 OCW65554 NTA65554 NJE65554 MZI65554 MPM65554 MFQ65554 LVU65554 LLY65554 LCC65554 KSG65554 KIK65554 JYO65554 JOS65554 JEW65554 IVA65554 ILE65554 IBI65554 HRM65554 HHQ65554 GXU65554 GNY65554 GEC65554 FUG65554 FKK65554 FAO65554 EQS65554 EGW65554 DXA65554 DNE65554 DDI65554 CTM65554 CJQ65554 BZU65554 BPY65554 BGC65554 AWG65554 AMK65554 ACO65554 SS65554 IW65554 A65554 WVI18 WLM18 WBQ18 VRU18 VHY18 UYC18 UOG18 UEK18 TUO18 TKS18 TAW18 SRA18 SHE18 RXI18 RNM18 RDQ18 QTU18 QJY18 QAC18 PQG18 PGK18 OWO18 OMS18 OCW18 NTA18 NJE18 MZI18 MPM18 MFQ18 LVU18 LLY18 LCC18 KSG18 KIK18 JYO18 JOS18 JEW18 IVA18 ILE18 IBI18 HRM18 HHQ18 GXU18 GNY18 GEC18 FUG18 FKK18 FAO18 EQS18 EGW18 DXA18 DNE18 DDI18 CTM18 CJQ18 BZU18 BPY18 BGC18 AWG18 AMK18 ACO18 SS18 IW18 A18 WVI983056 WLM983056 WBQ983056 VRU983056 VHY983056 UYC983056 UOG983056 UEK983056 TUO983056 TKS983056 TAW983056 SRA983056 SHE983056 RXI983056 RNM983056 RDQ983056 QTU983056 QJY983056 QAC983056 PQG983056 PGK983056 OWO983056 OMS983056 OCW983056 NTA983056 NJE983056 MZI983056 MPM983056 MFQ983056 LVU983056 LLY983056 LCC983056 KSG983056 KIK983056 JYO983056 JOS983056 JEW983056 IVA983056 ILE983056 IBI983056 HRM983056 HHQ983056 GXU983056 GNY983056 GEC983056 FUG983056 FKK983056 FAO983056 EQS983056 EGW983056 DXA983056 DNE983056 DDI983056 CTM983056 CJQ983056 BZU983056 BPY983056 BGC983056 AWG983056 AMK983056 ACO983056 SS983056 IW983056 A983056 WVI917520 WLM917520 WBQ917520 VRU917520 VHY917520 UYC917520 UOG917520 UEK917520 TUO917520 TKS917520 TAW917520 SRA917520 SHE917520 RXI917520 RNM917520 RDQ917520 QTU917520 QJY917520 QAC917520 PQG917520 PGK917520 OWO917520 OMS917520 OCW917520 NTA917520 NJE917520 MZI917520 MPM917520 MFQ917520 LVU917520 LLY917520 LCC917520 KSG917520 KIK917520 JYO917520 JOS917520 JEW917520 IVA917520 ILE917520 IBI917520 HRM917520 HHQ917520 GXU917520 GNY917520 GEC917520 FUG917520 FKK917520 FAO917520 EQS917520 EGW917520 DXA917520 DNE917520 DDI917520 CTM917520 CJQ917520 BZU917520 BPY917520 BGC917520 AWG917520 AMK917520 ACO917520 SS917520 IW917520 A917520 WVI851984 WLM851984 WBQ851984 VRU851984 VHY851984 UYC851984 UOG851984 UEK851984 TUO851984 TKS851984 TAW851984 SRA851984 SHE851984 RXI851984 RNM851984 RDQ851984 QTU851984 QJY851984 QAC851984 PQG851984 PGK851984 OWO851984 OMS851984 OCW851984 NTA851984 NJE851984 MZI851984 MPM851984 MFQ851984 LVU851984 LLY851984 LCC851984 KSG851984 KIK851984 JYO851984 JOS851984 JEW851984 IVA851984 ILE851984 IBI851984 HRM851984 HHQ851984 GXU851984 GNY851984 GEC851984 FUG851984 FKK851984 FAO851984 EQS851984 EGW851984 DXA851984 DNE851984 DDI851984 CTM851984 CJQ851984 BZU851984 BPY851984 BGC851984 AWG851984 AMK851984 ACO851984 SS851984 IW851984 A851984 WVI786448 WLM786448 WBQ786448 VRU786448 VHY786448 UYC786448 UOG786448 UEK786448 TUO786448 TKS786448 TAW786448 SRA786448 SHE786448 RXI786448 RNM786448 RDQ786448 QTU786448 QJY786448 QAC786448 PQG786448 PGK786448 OWO786448 OMS786448 OCW786448 NTA786448 NJE786448 MZI786448 MPM786448 MFQ786448 LVU786448 LLY786448 LCC786448 KSG786448 KIK786448 JYO786448 JOS786448 JEW786448 IVA786448 ILE786448 IBI786448 HRM786448 HHQ786448 GXU786448 GNY786448 GEC786448 FUG786448 FKK786448 FAO786448 EQS786448 EGW786448 DXA786448 DNE786448 DDI786448 CTM786448 CJQ786448 BZU786448 BPY786448 BGC786448 AWG786448 AMK786448 ACO786448 SS786448 IW786448 A786448 WVI720912 WLM720912 WBQ720912 VRU720912 VHY720912 UYC720912 UOG720912 UEK720912 TUO720912 TKS720912 TAW720912 SRA720912 SHE720912 RXI720912 RNM720912 RDQ720912 QTU720912 QJY720912 QAC720912 PQG720912 PGK720912 OWO720912 OMS720912 OCW720912 NTA720912 NJE720912 MZI720912 MPM720912 MFQ720912 LVU720912 LLY720912 LCC720912 KSG720912 KIK720912 JYO720912 JOS720912 JEW720912 IVA720912 ILE720912 IBI720912 HRM720912 HHQ720912 GXU720912 GNY720912 GEC720912 FUG720912 FKK720912 FAO720912 EQS720912 EGW720912 DXA720912 DNE720912 DDI720912 CTM720912 CJQ720912 BZU720912 BPY720912 BGC720912 AWG720912 AMK720912 ACO720912 SS720912 IW720912 A720912 WVI655376 WLM655376 WBQ655376 VRU655376 VHY655376 UYC655376 UOG655376 UEK655376 TUO655376 TKS655376 TAW655376 SRA655376 SHE655376 RXI655376 RNM655376 RDQ655376 QTU655376 QJY655376 QAC655376 PQG655376 PGK655376 OWO655376 OMS655376 OCW655376 NTA655376 NJE655376 MZI655376 MPM655376 MFQ655376 LVU655376 LLY655376 LCC655376 KSG655376 KIK655376 JYO655376 JOS655376 JEW655376 IVA655376 ILE655376 IBI655376 HRM655376 HHQ655376 GXU655376 GNY655376 GEC655376 FUG655376 FKK655376 FAO655376 EQS655376 EGW655376 DXA655376 DNE655376 DDI655376 CTM655376 CJQ655376 BZU655376 BPY655376 BGC655376 AWG655376 AMK655376 ACO655376 SS655376 IW655376 A655376 WVI589840 WLM589840 WBQ589840 VRU589840 VHY589840 UYC589840 UOG589840 UEK589840 TUO589840 TKS589840 TAW589840 SRA589840 SHE589840 RXI589840 RNM589840 RDQ589840 QTU589840 QJY589840 QAC589840 PQG589840 PGK589840 OWO589840 OMS589840 OCW589840 NTA589840 NJE589840 MZI589840 MPM589840 MFQ589840 LVU589840 LLY589840 LCC589840 KSG589840 KIK589840 JYO589840 JOS589840 JEW589840 IVA589840 ILE589840 IBI589840 HRM589840 HHQ589840 GXU589840 GNY589840 GEC589840 FUG589840 FKK589840 FAO589840 EQS589840 EGW589840 DXA589840 DNE589840 DDI589840 CTM589840 CJQ589840 BZU589840 BPY589840 BGC589840 AWG589840 AMK589840 ACO589840 SS589840 IW589840 A589840 WVI524304 WLM524304 WBQ524304 VRU524304 VHY524304 UYC524304 UOG524304 UEK524304 TUO524304 TKS524304 TAW524304 SRA524304 SHE524304 RXI524304 RNM524304 RDQ524304 QTU524304 QJY524304 QAC524304 PQG524304 PGK524304 OWO524304 OMS524304 OCW524304 NTA524304 NJE524304 MZI524304 MPM524304 MFQ524304 LVU524304 LLY524304 LCC524304 KSG524304 KIK524304 JYO524304 JOS524304 JEW524304 IVA524304 ILE524304 IBI524304 HRM524304 HHQ524304 GXU524304 GNY524304 GEC524304 FUG524304 FKK524304 FAO524304 EQS524304 EGW524304 DXA524304 DNE524304 DDI524304 CTM524304 CJQ524304 BZU524304 BPY524304 BGC524304 AWG524304 AMK524304 ACO524304 SS524304 IW524304 A524304 WVI458768 WLM458768 WBQ458768 VRU458768 VHY458768 UYC458768 UOG458768 UEK458768 TUO458768 TKS458768 TAW458768 SRA458768 SHE458768 RXI458768 RNM458768 RDQ458768 QTU458768 QJY458768 QAC458768 PQG458768 PGK458768 OWO458768 OMS458768 OCW458768 NTA458768 NJE458768 MZI458768 MPM458768 MFQ458768 LVU458768 LLY458768 LCC458768 KSG458768 KIK458768 JYO458768 JOS458768 JEW458768 IVA458768 ILE458768 IBI458768 HRM458768 HHQ458768 GXU458768 GNY458768 GEC458768 FUG458768 FKK458768 FAO458768 EQS458768 EGW458768 DXA458768 DNE458768 DDI458768 CTM458768 CJQ458768 BZU458768 BPY458768 BGC458768 AWG458768 AMK458768 ACO458768 SS458768 IW458768 A458768 WVI393232 WLM393232 WBQ393232 VRU393232 VHY393232 UYC393232 UOG393232 UEK393232 TUO393232 TKS393232 TAW393232 SRA393232 SHE393232 RXI393232 RNM393232 RDQ393232 QTU393232 QJY393232 QAC393232 PQG393232 PGK393232 OWO393232 OMS393232 OCW393232 NTA393232 NJE393232 MZI393232 MPM393232 MFQ393232 LVU393232 LLY393232 LCC393232 KSG393232 KIK393232 JYO393232 JOS393232 JEW393232 IVA393232 ILE393232 IBI393232 HRM393232 HHQ393232 GXU393232 GNY393232 GEC393232 FUG393232 FKK393232 FAO393232 EQS393232 EGW393232 DXA393232 DNE393232 DDI393232 CTM393232 CJQ393232 BZU393232 BPY393232 BGC393232 AWG393232 AMK393232 ACO393232 SS393232 IW393232 A393232 WVI327696 WLM327696 WBQ327696 VRU327696 VHY327696 UYC327696 UOG327696 UEK327696 TUO327696 TKS327696 TAW327696 SRA327696 SHE327696 RXI327696 RNM327696 RDQ327696 QTU327696 QJY327696 QAC327696 PQG327696 PGK327696 OWO327696 OMS327696 OCW327696 NTA327696 NJE327696 MZI327696 MPM327696 MFQ327696 LVU327696 LLY327696 LCC327696 KSG327696 KIK327696 JYO327696 JOS327696 JEW327696 IVA327696 ILE327696 IBI327696 HRM327696 HHQ327696 GXU327696 GNY327696 GEC327696 FUG327696 FKK327696 FAO327696 EQS327696 EGW327696 DXA327696 DNE327696 DDI327696 CTM327696 CJQ327696 BZU327696 BPY327696 BGC327696 AWG327696 AMK327696 ACO327696 SS327696 IW327696 A327696 WVI262160 WLM262160 WBQ262160 VRU262160 VHY262160 UYC262160 UOG262160 UEK262160 TUO262160 TKS262160 TAW262160 SRA262160 SHE262160 RXI262160 RNM262160 RDQ262160 QTU262160 QJY262160 QAC262160 PQG262160 PGK262160 OWO262160 OMS262160 OCW262160 NTA262160 NJE262160 MZI262160 MPM262160 MFQ262160 LVU262160 LLY262160 LCC262160 KSG262160 KIK262160 JYO262160 JOS262160 JEW262160 IVA262160 ILE262160 IBI262160 HRM262160 HHQ262160 GXU262160 GNY262160 GEC262160 FUG262160 FKK262160 FAO262160 EQS262160 EGW262160 DXA262160 DNE262160 DDI262160 CTM262160 CJQ262160 BZU262160 BPY262160 BGC262160 AWG262160 AMK262160 ACO262160 SS262160 IW262160 A262160 WVI196624 WLM196624 WBQ196624 VRU196624 VHY196624 UYC196624 UOG196624 UEK196624 TUO196624 TKS196624 TAW196624 SRA196624 SHE196624 RXI196624 RNM196624 RDQ196624 QTU196624 QJY196624 QAC196624 PQG196624 PGK196624 OWO196624 OMS196624 OCW196624 NTA196624 NJE196624 MZI196624 MPM196624 MFQ196624 LVU196624 LLY196624 LCC196624 KSG196624 KIK196624 JYO196624 JOS196624 JEW196624 IVA196624 ILE196624 IBI196624 HRM196624 HHQ196624 GXU196624 GNY196624 GEC196624 FUG196624 FKK196624 FAO196624 EQS196624 EGW196624 DXA196624 DNE196624 DDI196624 CTM196624 CJQ196624 BZU196624 BPY196624 BGC196624 AWG196624 AMK196624 ACO196624 SS196624 IW196624 A196624 WVI131088 WLM131088 WBQ131088 VRU131088 VHY131088 UYC131088 UOG131088 UEK131088 TUO131088 TKS131088 TAW131088 SRA131088 SHE131088 RXI131088 RNM131088 RDQ131088 QTU131088 QJY131088 QAC131088 PQG131088 PGK131088 OWO131088 OMS131088 OCW131088 NTA131088 NJE131088 MZI131088 MPM131088 MFQ131088 LVU131088 LLY131088 LCC131088 KSG131088 KIK131088 JYO131088 JOS131088 JEW131088 IVA131088 ILE131088 IBI131088 HRM131088 HHQ131088 GXU131088 GNY131088 GEC131088 FUG131088 FKK131088 FAO131088 EQS131088 EGW131088 DXA131088 DNE131088 DDI131088 CTM131088 CJQ131088 BZU131088 BPY131088 BGC131088 AWG131088 AMK131088 ACO131088 SS131088 IW131088 A131088 WVI65552 WLM65552 WBQ65552 VRU65552 VHY65552 UYC65552 UOG65552 UEK65552 TUO65552 TKS65552 TAW65552 SRA65552 SHE65552 RXI65552 RNM65552 RDQ65552 QTU65552 QJY65552 QAC65552 PQG65552 PGK65552 OWO65552 OMS65552 OCW65552 NTA65552 NJE65552 MZI65552 MPM65552 MFQ65552 LVU65552 LLY65552 LCC65552 KSG65552 KIK65552 JYO65552 JOS65552 JEW65552 IVA65552 ILE65552 IBI65552 HRM65552 HHQ65552 GXU65552 GNY65552 GEC65552 FUG65552 FKK65552 FAO65552 EQS65552 EGW65552 DXA65552 DNE65552 DDI65552 CTM65552 CJQ65552 BZU65552 BPY65552 BGC65552 AWG65552 AMK65552 ACO65552 SS65552 IW65552 A65552 WVI16 WLM16 WBQ16 VRU16 VHY16 UYC16 UOG16 UEK16 TUO16 TKS16 TAW16 SRA16 SHE16 RXI16 RNM16 RDQ16 QTU16 QJY16 QAC16 PQG16 PGK16 OWO16 OMS16 OCW16 NTA16 NJE16 MZI16 MPM16 MFQ16 LVU16 LLY16 LCC16 KSG16 KIK16 JYO16 JOS16 JEW16 IVA16 ILE16 IBI16 HRM16 HHQ16 GXU16 GNY16 GEC16 FUG16 FKK16 FAO16 EQS16 EGW16 DXA16 DNE16 DDI16 CTM16 CJQ16 BZU16 BPY16 BGC16 AWG16 AMK16 ACO16 SS16 IW16 A16 WVI983066 WLM983066 WBQ983066 VRU983066 VHY983066 UYC983066 UOG983066 UEK983066 TUO983066 TKS983066 TAW983066 SRA983066 SHE983066 RXI983066 RNM983066 RDQ983066 QTU983066 QJY983066 QAC983066 PQG983066 PGK983066 OWO983066 OMS983066 OCW983066 NTA983066 NJE983066 MZI983066 MPM983066 MFQ983066 LVU983066 LLY983066 LCC983066 KSG983066 KIK983066 JYO983066 JOS983066 JEW983066 IVA983066 ILE983066 IBI983066 HRM983066 HHQ983066 GXU983066 GNY983066 GEC983066 FUG983066 FKK983066 FAO983066 EQS983066 EGW983066 DXA983066 DNE983066 DDI983066 CTM983066 CJQ983066 BZU983066 BPY983066 BGC983066 AWG983066 AMK983066 ACO983066 SS983066 IW983066 A983066 WVI917530 WLM917530 WBQ917530 VRU917530 VHY917530 UYC917530 UOG917530 UEK917530 TUO917530 TKS917530 TAW917530 SRA917530 SHE917530 RXI917530 RNM917530 RDQ917530 QTU917530 QJY917530 QAC917530 PQG917530 PGK917530 OWO917530 OMS917530 OCW917530 NTA917530 NJE917530 MZI917530 MPM917530 MFQ917530 LVU917530 LLY917530 LCC917530 KSG917530 KIK917530 JYO917530 JOS917530 JEW917530 IVA917530 ILE917530 IBI917530 HRM917530 HHQ917530 GXU917530 GNY917530 GEC917530 FUG917530 FKK917530 FAO917530 EQS917530 EGW917530 DXA917530 DNE917530 DDI917530 CTM917530 CJQ917530 BZU917530 BPY917530 BGC917530 AWG917530 AMK917530 ACO917530 SS917530 IW917530 A917530 WVI851994 WLM851994 WBQ851994 VRU851994 VHY851994 UYC851994 UOG851994 UEK851994 TUO851994 TKS851994 TAW851994 SRA851994 SHE851994 RXI851994 RNM851994 RDQ851994 QTU851994 QJY851994 QAC851994 PQG851994 PGK851994 OWO851994 OMS851994 OCW851994 NTA851994 NJE851994 MZI851994 MPM851994 MFQ851994 LVU851994 LLY851994 LCC851994 KSG851994 KIK851994 JYO851994 JOS851994 JEW851994 IVA851994 ILE851994 IBI851994 HRM851994 HHQ851994 GXU851994 GNY851994 GEC851994 FUG851994 FKK851994 FAO851994 EQS851994 EGW851994 DXA851994 DNE851994 DDI851994 CTM851994 CJQ851994 BZU851994 BPY851994 BGC851994 AWG851994 AMK851994 ACO851994 SS851994 IW851994 A851994 WVI786458 WLM786458 WBQ786458 VRU786458 VHY786458 UYC786458 UOG786458 UEK786458 TUO786458 TKS786458 TAW786458 SRA786458 SHE786458 RXI786458 RNM786458 RDQ786458 QTU786458 QJY786458 QAC786458 PQG786458 PGK786458 OWO786458 OMS786458 OCW786458 NTA786458 NJE786458 MZI786458 MPM786458 MFQ786458 LVU786458 LLY786458 LCC786458 KSG786458 KIK786458 JYO786458 JOS786458 JEW786458 IVA786458 ILE786458 IBI786458 HRM786458 HHQ786458 GXU786458 GNY786458 GEC786458 FUG786458 FKK786458 FAO786458 EQS786458 EGW786458 DXA786458 DNE786458 DDI786458 CTM786458 CJQ786458 BZU786458 BPY786458 BGC786458 AWG786458 AMK786458 ACO786458 SS786458 IW786458 A786458 WVI720922 WLM720922 WBQ720922 VRU720922 VHY720922 UYC720922 UOG720922 UEK720922 TUO720922 TKS720922 TAW720922 SRA720922 SHE720922 RXI720922 RNM720922 RDQ720922 QTU720922 QJY720922 QAC720922 PQG720922 PGK720922 OWO720922 OMS720922 OCW720922 NTA720922 NJE720922 MZI720922 MPM720922 MFQ720922 LVU720922 LLY720922 LCC720922 KSG720922 KIK720922 JYO720922 JOS720922 JEW720922 IVA720922 ILE720922 IBI720922 HRM720922 HHQ720922 GXU720922 GNY720922 GEC720922 FUG720922 FKK720922 FAO720922 EQS720922 EGW720922 DXA720922 DNE720922 DDI720922 CTM720922 CJQ720922 BZU720922 BPY720922 BGC720922 AWG720922 AMK720922 ACO720922 SS720922 IW720922 A720922 WVI655386 WLM655386 WBQ655386 VRU655386 VHY655386 UYC655386 UOG655386 UEK655386 TUO655386 TKS655386 TAW655386 SRA655386 SHE655386 RXI655386 RNM655386 RDQ655386 QTU655386 QJY655386 QAC655386 PQG655386 PGK655386 OWO655386 OMS655386 OCW655386 NTA655386 NJE655386 MZI655386 MPM655386 MFQ655386 LVU655386 LLY655386 LCC655386 KSG655386 KIK655386 JYO655386 JOS655386 JEW655386 IVA655386 ILE655386 IBI655386 HRM655386 HHQ655386 GXU655386 GNY655386 GEC655386 FUG655386 FKK655386 FAO655386 EQS655386 EGW655386 DXA655386 DNE655386 DDI655386 CTM655386 CJQ655386 BZU655386 BPY655386 BGC655386 AWG655386 AMK655386 ACO655386 SS655386 IW655386 A655386 WVI589850 WLM589850 WBQ589850 VRU589850 VHY589850 UYC589850 UOG589850 UEK589850 TUO589850 TKS589850 TAW589850 SRA589850 SHE589850 RXI589850 RNM589850 RDQ589850 QTU589850 QJY589850 QAC589850 PQG589850 PGK589850 OWO589850 OMS589850 OCW589850 NTA589850 NJE589850 MZI589850 MPM589850 MFQ589850 LVU589850 LLY589850 LCC589850 KSG589850 KIK589850 JYO589850 JOS589850 JEW589850 IVA589850 ILE589850 IBI589850 HRM589850 HHQ589850 GXU589850 GNY589850 GEC589850 FUG589850 FKK589850 FAO589850 EQS589850 EGW589850 DXA589850 DNE589850 DDI589850 CTM589850 CJQ589850 BZU589850 BPY589850 BGC589850 AWG589850 AMK589850 ACO589850 SS589850 IW589850 A589850 WVI524314 WLM524314 WBQ524314 VRU524314 VHY524314 UYC524314 UOG524314 UEK524314 TUO524314 TKS524314 TAW524314 SRA524314 SHE524314 RXI524314 RNM524314 RDQ524314 QTU524314 QJY524314 QAC524314 PQG524314 PGK524314 OWO524314 OMS524314 OCW524314 NTA524314 NJE524314 MZI524314 MPM524314 MFQ524314 LVU524314 LLY524314 LCC524314 KSG524314 KIK524314 JYO524314 JOS524314 JEW524314 IVA524314 ILE524314 IBI524314 HRM524314 HHQ524314 GXU524314 GNY524314 GEC524314 FUG524314 FKK524314 FAO524314 EQS524314 EGW524314 DXA524314 DNE524314 DDI524314 CTM524314 CJQ524314 BZU524314 BPY524314 BGC524314 AWG524314 AMK524314 ACO524314 SS524314 IW524314 A524314 WVI458778 WLM458778 WBQ458778 VRU458778 VHY458778 UYC458778 UOG458778 UEK458778 TUO458778 TKS458778 TAW458778 SRA458778 SHE458778 RXI458778 RNM458778 RDQ458778 QTU458778 QJY458778 QAC458778 PQG458778 PGK458778 OWO458778 OMS458778 OCW458778 NTA458778 NJE458778 MZI458778 MPM458778 MFQ458778 LVU458778 LLY458778 LCC458778 KSG458778 KIK458778 JYO458778 JOS458778 JEW458778 IVA458778 ILE458778 IBI458778 HRM458778 HHQ458778 GXU458778 GNY458778 GEC458778 FUG458778 FKK458778 FAO458778 EQS458778 EGW458778 DXA458778 DNE458778 DDI458778 CTM458778 CJQ458778 BZU458778 BPY458778 BGC458778 AWG458778 AMK458778 ACO458778 SS458778 IW458778 A458778 WVI393242 WLM393242 WBQ393242 VRU393242 VHY393242 UYC393242 UOG393242 UEK393242 TUO393242 TKS393242 TAW393242 SRA393242 SHE393242 RXI393242 RNM393242 RDQ393242 QTU393242 QJY393242 QAC393242 PQG393242 PGK393242 OWO393242 OMS393242 OCW393242 NTA393242 NJE393242 MZI393242 MPM393242 MFQ393242 LVU393242 LLY393242 LCC393242 KSG393242 KIK393242 JYO393242 JOS393242 JEW393242 IVA393242 ILE393242 IBI393242 HRM393242 HHQ393242 GXU393242 GNY393242 GEC393242 FUG393242 FKK393242 FAO393242 EQS393242 EGW393242 DXA393242 DNE393242 DDI393242 CTM393242 CJQ393242 BZU393242 BPY393242 BGC393242 AWG393242 AMK393242 ACO393242 SS393242 IW393242 A393242 WVI327706 WLM327706 WBQ327706 VRU327706 VHY327706 UYC327706 UOG327706 UEK327706 TUO327706 TKS327706 TAW327706 SRA327706 SHE327706 RXI327706 RNM327706 RDQ327706 QTU327706 QJY327706 QAC327706 PQG327706 PGK327706 OWO327706 OMS327706 OCW327706 NTA327706 NJE327706 MZI327706 MPM327706 MFQ327706 LVU327706 LLY327706 LCC327706 KSG327706 KIK327706 JYO327706 JOS327706 JEW327706 IVA327706 ILE327706 IBI327706 HRM327706 HHQ327706 GXU327706 GNY327706 GEC327706 FUG327706 FKK327706 FAO327706 EQS327706 EGW327706 DXA327706 DNE327706 DDI327706 CTM327706 CJQ327706 BZU327706 BPY327706 BGC327706 AWG327706 AMK327706 ACO327706 SS327706 IW327706 A327706 WVI262170 WLM262170 WBQ262170 VRU262170 VHY262170 UYC262170 UOG262170 UEK262170 TUO262170 TKS262170 TAW262170 SRA262170 SHE262170 RXI262170 RNM262170 RDQ262170 QTU262170 QJY262170 QAC262170 PQG262170 PGK262170 OWO262170 OMS262170 OCW262170 NTA262170 NJE262170 MZI262170 MPM262170 MFQ262170 LVU262170 LLY262170 LCC262170 KSG262170 KIK262170 JYO262170 JOS262170 JEW262170 IVA262170 ILE262170 IBI262170 HRM262170 HHQ262170 GXU262170 GNY262170 GEC262170 FUG262170 FKK262170 FAO262170 EQS262170 EGW262170 DXA262170 DNE262170 DDI262170 CTM262170 CJQ262170 BZU262170 BPY262170 BGC262170 AWG262170 AMK262170 ACO262170 SS262170 IW262170 A262170 WVI196634 WLM196634 WBQ196634 VRU196634 VHY196634 UYC196634 UOG196634 UEK196634 TUO196634 TKS196634 TAW196634 SRA196634 SHE196634 RXI196634 RNM196634 RDQ196634 QTU196634 QJY196634 QAC196634 PQG196634 PGK196634 OWO196634 OMS196634 OCW196634 NTA196634 NJE196634 MZI196634 MPM196634 MFQ196634 LVU196634 LLY196634 LCC196634 KSG196634 KIK196634 JYO196634 JOS196634 JEW196634 IVA196634 ILE196634 IBI196634 HRM196634 HHQ196634 GXU196634 GNY196634 GEC196634 FUG196634 FKK196634 FAO196634 EQS196634 EGW196634 DXA196634 DNE196634 DDI196634 CTM196634 CJQ196634 BZU196634 BPY196634 BGC196634 AWG196634 AMK196634 ACO196634 SS196634 IW196634 A196634 WVI131098 WLM131098 WBQ131098 VRU131098 VHY131098 UYC131098 UOG131098 UEK131098 TUO131098 TKS131098 TAW131098 SRA131098 SHE131098 RXI131098 RNM131098 RDQ131098 QTU131098 QJY131098 QAC131098 PQG131098 PGK131098 OWO131098 OMS131098 OCW131098 NTA131098 NJE131098 MZI131098 MPM131098 MFQ131098 LVU131098 LLY131098 LCC131098 KSG131098 KIK131098 JYO131098 JOS131098 JEW131098 IVA131098 ILE131098 IBI131098 HRM131098 HHQ131098 GXU131098 GNY131098 GEC131098 FUG131098 FKK131098 FAO131098 EQS131098 EGW131098 DXA131098 DNE131098 DDI131098 CTM131098 CJQ131098 BZU131098 BPY131098 BGC131098 AWG131098 AMK131098 ACO131098 SS131098 IW131098 A131098 WVI65562 WLM65562 WBQ65562 VRU65562 VHY65562 UYC65562 UOG65562 UEK65562 TUO65562 TKS65562 TAW65562 SRA65562 SHE65562 RXI65562 RNM65562 RDQ65562 QTU65562 QJY65562 QAC65562 PQG65562 PGK65562 OWO65562 OMS65562 OCW65562 NTA65562 NJE65562 MZI65562 MPM65562 MFQ65562 LVU65562 LLY65562 LCC65562 KSG65562 KIK65562 JYO65562 JOS65562 JEW65562 IVA65562 ILE65562 IBI65562 HRM65562 HHQ65562 GXU65562 GNY65562 GEC65562 FUG65562 FKK65562 FAO65562 EQS65562 EGW65562 DXA65562 DNE65562 DDI65562 CTM65562 CJQ65562 BZU65562 BPY65562 BGC65562 AWG65562 AMK65562 ACO65562 SS65562 IW65562 A65562 WVI26 WLM26 WBQ26 VRU26 VHY26 UYC26 UOG26 UEK26 TUO26 TKS26 TAW26 SRA26 SHE26 RXI26 RNM26 RDQ26 QTU26 QJY26 QAC26 PQG26 PGK26 OWO26 OMS26 OCW26 NTA26 NJE26 MZI26 MPM26 MFQ26 LVU26 LLY26 LCC26 KSG26 KIK26 JYO26 JOS26 JEW26 IVA26 ILE26 IBI26 HRM26 HHQ26 GXU26 GNY26 GEC26 FUG26 FKK26 FAO26 EQS26 EGW26 DXA26 DNE26 DDI26 CTM26 CJQ26 BZU26 BPY26 BGC26 AWG26 AMK26 ACO26 SS26 IW26 A26 WVI983082 WLM983082 WBQ983082 VRU983082 VHY983082 UYC983082 UOG983082 UEK983082 TUO983082 TKS983082 TAW983082 SRA983082 SHE983082 RXI983082 RNM983082 RDQ983082 QTU983082 QJY983082 QAC983082 PQG983082 PGK983082 OWO983082 OMS983082 OCW983082 NTA983082 NJE983082 MZI983082 MPM983082 MFQ983082 LVU983082 LLY983082 LCC983082 KSG983082 KIK983082 JYO983082 JOS983082 JEW983082 IVA983082 ILE983082 IBI983082 HRM983082 HHQ983082 GXU983082 GNY983082 GEC983082 FUG983082 FKK983082 FAO983082 EQS983082 EGW983082 DXA983082 DNE983082 DDI983082 CTM983082 CJQ983082 BZU983082 BPY983082 BGC983082 AWG983082 AMK983082 ACO983082 SS983082 IW983082 A983082 WVI917546 WLM917546 WBQ917546 VRU917546 VHY917546 UYC917546 UOG917546 UEK917546 TUO917546 TKS917546 TAW917546 SRA917546 SHE917546 RXI917546 RNM917546 RDQ917546 QTU917546 QJY917546 QAC917546 PQG917546 PGK917546 OWO917546 OMS917546 OCW917546 NTA917546 NJE917546 MZI917546 MPM917546 MFQ917546 LVU917546 LLY917546 LCC917546 KSG917546 KIK917546 JYO917546 JOS917546 JEW917546 IVA917546 ILE917546 IBI917546 HRM917546 HHQ917546 GXU917546 GNY917546 GEC917546 FUG917546 FKK917546 FAO917546 EQS917546 EGW917546 DXA917546 DNE917546 DDI917546 CTM917546 CJQ917546 BZU917546 BPY917546 BGC917546 AWG917546 AMK917546 ACO917546 SS917546 IW917546 A917546 WVI852010 WLM852010 WBQ852010 VRU852010 VHY852010 UYC852010 UOG852010 UEK852010 TUO852010 TKS852010 TAW852010 SRA852010 SHE852010 RXI852010 RNM852010 RDQ852010 QTU852010 QJY852010 QAC852010 PQG852010 PGK852010 OWO852010 OMS852010 OCW852010 NTA852010 NJE852010 MZI852010 MPM852010 MFQ852010 LVU852010 LLY852010 LCC852010 KSG852010 KIK852010 JYO852010 JOS852010 JEW852010 IVA852010 ILE852010 IBI852010 HRM852010 HHQ852010 GXU852010 GNY852010 GEC852010 FUG852010 FKK852010 FAO852010 EQS852010 EGW852010 DXA852010 DNE852010 DDI852010 CTM852010 CJQ852010 BZU852010 BPY852010 BGC852010 AWG852010 AMK852010 ACO852010 SS852010 IW852010 A852010 WVI786474 WLM786474 WBQ786474 VRU786474 VHY786474 UYC786474 UOG786474 UEK786474 TUO786474 TKS786474 TAW786474 SRA786474 SHE786474 RXI786474 RNM786474 RDQ786474 QTU786474 QJY786474 QAC786474 PQG786474 PGK786474 OWO786474 OMS786474 OCW786474 NTA786474 NJE786474 MZI786474 MPM786474 MFQ786474 LVU786474 LLY786474 LCC786474 KSG786474 KIK786474 JYO786474 JOS786474 JEW786474 IVA786474 ILE786474 IBI786474 HRM786474 HHQ786474 GXU786474 GNY786474 GEC786474 FUG786474 FKK786474 FAO786474 EQS786474 EGW786474 DXA786474 DNE786474 DDI786474 CTM786474 CJQ786474 BZU786474 BPY786474 BGC786474 AWG786474 AMK786474 ACO786474 SS786474 IW786474 A786474 WVI720938 WLM720938 WBQ720938 VRU720938 VHY720938 UYC720938 UOG720938 UEK720938 TUO720938 TKS720938 TAW720938 SRA720938 SHE720938 RXI720938 RNM720938 RDQ720938 QTU720938 QJY720938 QAC720938 PQG720938 PGK720938 OWO720938 OMS720938 OCW720938 NTA720938 NJE720938 MZI720938 MPM720938 MFQ720938 LVU720938 LLY720938 LCC720938 KSG720938 KIK720938 JYO720938 JOS720938 JEW720938 IVA720938 ILE720938 IBI720938 HRM720938 HHQ720938 GXU720938 GNY720938 GEC720938 FUG720938 FKK720938 FAO720938 EQS720938 EGW720938 DXA720938 DNE720938 DDI720938 CTM720938 CJQ720938 BZU720938 BPY720938 BGC720938 AWG720938 AMK720938 ACO720938 SS720938 IW720938 A720938 WVI655402 WLM655402 WBQ655402 VRU655402 VHY655402 UYC655402 UOG655402 UEK655402 TUO655402 TKS655402 TAW655402 SRA655402 SHE655402 RXI655402 RNM655402 RDQ655402 QTU655402 QJY655402 QAC655402 PQG655402 PGK655402 OWO655402 OMS655402 OCW655402 NTA655402 NJE655402 MZI655402 MPM655402 MFQ655402 LVU655402 LLY655402 LCC655402 KSG655402 KIK655402 JYO655402 JOS655402 JEW655402 IVA655402 ILE655402 IBI655402 HRM655402 HHQ655402 GXU655402 GNY655402 GEC655402 FUG655402 FKK655402 FAO655402 EQS655402 EGW655402 DXA655402 DNE655402 DDI655402 CTM655402 CJQ655402 BZU655402 BPY655402 BGC655402 AWG655402 AMK655402 ACO655402 SS655402 IW655402 A655402 WVI589866 WLM589866 WBQ589866 VRU589866 VHY589866 UYC589866 UOG589866 UEK589866 TUO589866 TKS589866 TAW589866 SRA589866 SHE589866 RXI589866 RNM589866 RDQ589866 QTU589866 QJY589866 QAC589866 PQG589866 PGK589866 OWO589866 OMS589866 OCW589866 NTA589866 NJE589866 MZI589866 MPM589866 MFQ589866 LVU589866 LLY589866 LCC589866 KSG589866 KIK589866 JYO589866 JOS589866 JEW589866 IVA589866 ILE589866 IBI589866 HRM589866 HHQ589866 GXU589866 GNY589866 GEC589866 FUG589866 FKK589866 FAO589866 EQS589866 EGW589866 DXA589866 DNE589866 DDI589866 CTM589866 CJQ589866 BZU589866 BPY589866 BGC589866 AWG589866 AMK589866 ACO589866 SS589866 IW589866 A589866 WVI524330 WLM524330 WBQ524330 VRU524330 VHY524330 UYC524330 UOG524330 UEK524330 TUO524330 TKS524330 TAW524330 SRA524330 SHE524330 RXI524330 RNM524330 RDQ524330 QTU524330 QJY524330 QAC524330 PQG524330 PGK524330 OWO524330 OMS524330 OCW524330 NTA524330 NJE524330 MZI524330 MPM524330 MFQ524330 LVU524330 LLY524330 LCC524330 KSG524330 KIK524330 JYO524330 JOS524330 JEW524330 IVA524330 ILE524330 IBI524330 HRM524330 HHQ524330 GXU524330 GNY524330 GEC524330 FUG524330 FKK524330 FAO524330 EQS524330 EGW524330 DXA524330 DNE524330 DDI524330 CTM524330 CJQ524330 BZU524330 BPY524330 BGC524330 AWG524330 AMK524330 ACO524330 SS524330 IW524330 A524330 WVI458794 WLM458794 WBQ458794 VRU458794 VHY458794 UYC458794 UOG458794 UEK458794 TUO458794 TKS458794 TAW458794 SRA458794 SHE458794 RXI458794 RNM458794 RDQ458794 QTU458794 QJY458794 QAC458794 PQG458794 PGK458794 OWO458794 OMS458794 OCW458794 NTA458794 NJE458794 MZI458794 MPM458794 MFQ458794 LVU458794 LLY458794 LCC458794 KSG458794 KIK458794 JYO458794 JOS458794 JEW458794 IVA458794 ILE458794 IBI458794 HRM458794 HHQ458794 GXU458794 GNY458794 GEC458794 FUG458794 FKK458794 FAO458794 EQS458794 EGW458794 DXA458794 DNE458794 DDI458794 CTM458794 CJQ458794 BZU458794 BPY458794 BGC458794 AWG458794 AMK458794 ACO458794 SS458794 IW458794 A458794 WVI393258 WLM393258 WBQ393258 VRU393258 VHY393258 UYC393258 UOG393258 UEK393258 TUO393258 TKS393258 TAW393258 SRA393258 SHE393258 RXI393258 RNM393258 RDQ393258 QTU393258 QJY393258 QAC393258 PQG393258 PGK393258 OWO393258 OMS393258 OCW393258 NTA393258 NJE393258 MZI393258 MPM393258 MFQ393258 LVU393258 LLY393258 LCC393258 KSG393258 KIK393258 JYO393258 JOS393258 JEW393258 IVA393258 ILE393258 IBI393258 HRM393258 HHQ393258 GXU393258 GNY393258 GEC393258 FUG393258 FKK393258 FAO393258 EQS393258 EGW393258 DXA393258 DNE393258 DDI393258 CTM393258 CJQ393258 BZU393258 BPY393258 BGC393258 AWG393258 AMK393258 ACO393258 SS393258 IW393258 A393258 WVI327722 WLM327722 WBQ327722 VRU327722 VHY327722 UYC327722 UOG327722 UEK327722 TUO327722 TKS327722 TAW327722 SRA327722 SHE327722 RXI327722 RNM327722 RDQ327722 QTU327722 QJY327722 QAC327722 PQG327722 PGK327722 OWO327722 OMS327722 OCW327722 NTA327722 NJE327722 MZI327722 MPM327722 MFQ327722 LVU327722 LLY327722 LCC327722 KSG327722 KIK327722 JYO327722 JOS327722 JEW327722 IVA327722 ILE327722 IBI327722 HRM327722 HHQ327722 GXU327722 GNY327722 GEC327722 FUG327722 FKK327722 FAO327722 EQS327722 EGW327722 DXA327722 DNE327722 DDI327722 CTM327722 CJQ327722 BZU327722 BPY327722 BGC327722 AWG327722 AMK327722 ACO327722 SS327722 IW327722 A327722 WVI262186 WLM262186 WBQ262186 VRU262186 VHY262186 UYC262186 UOG262186 UEK262186 TUO262186 TKS262186 TAW262186 SRA262186 SHE262186 RXI262186 RNM262186 RDQ262186 QTU262186 QJY262186 QAC262186 PQG262186 PGK262186 OWO262186 OMS262186 OCW262186 NTA262186 NJE262186 MZI262186 MPM262186 MFQ262186 LVU262186 LLY262186 LCC262186 KSG262186 KIK262186 JYO262186 JOS262186 JEW262186 IVA262186 ILE262186 IBI262186 HRM262186 HHQ262186 GXU262186 GNY262186 GEC262186 FUG262186 FKK262186 FAO262186 EQS262186 EGW262186 DXA262186 DNE262186 DDI262186 CTM262186 CJQ262186 BZU262186 BPY262186 BGC262186 AWG262186 AMK262186 ACO262186 SS262186 IW262186 A262186 WVI196650 WLM196650 WBQ196650 VRU196650 VHY196650 UYC196650 UOG196650 UEK196650 TUO196650 TKS196650 TAW196650 SRA196650 SHE196650 RXI196650 RNM196650 RDQ196650 QTU196650 QJY196650 QAC196650 PQG196650 PGK196650 OWO196650 OMS196650 OCW196650 NTA196650 NJE196650 MZI196650 MPM196650 MFQ196650 LVU196650 LLY196650 LCC196650 KSG196650 KIK196650 JYO196650 JOS196650 JEW196650 IVA196650 ILE196650 IBI196650 HRM196650 HHQ196650 GXU196650 GNY196650 GEC196650 FUG196650 FKK196650 FAO196650 EQS196650 EGW196650 DXA196650 DNE196650 DDI196650 CTM196650 CJQ196650 BZU196650 BPY196650 BGC196650 AWG196650 AMK196650 ACO196650 SS196650 IW196650 A196650 WVI131114 WLM131114 WBQ131114 VRU131114 VHY131114 UYC131114 UOG131114 UEK131114 TUO131114 TKS131114 TAW131114 SRA131114 SHE131114 RXI131114 RNM131114 RDQ131114 QTU131114 QJY131114 QAC131114 PQG131114 PGK131114 OWO131114 OMS131114 OCW131114 NTA131114 NJE131114 MZI131114 MPM131114 MFQ131114 LVU131114 LLY131114 LCC131114 KSG131114 KIK131114 JYO131114 JOS131114 JEW131114 IVA131114 ILE131114 IBI131114 HRM131114 HHQ131114 GXU131114 GNY131114 GEC131114 FUG131114 FKK131114 FAO131114 EQS131114 EGW131114 DXA131114 DNE131114 DDI131114 CTM131114 CJQ131114 BZU131114 BPY131114 BGC131114 AWG131114 AMK131114 ACO131114 SS131114 IW131114 A131114 WVI65578 WLM65578 WBQ65578 VRU65578 VHY65578 UYC65578 UOG65578 UEK65578 TUO65578 TKS65578 TAW65578 SRA65578 SHE65578 RXI65578 RNM65578 RDQ65578 QTU65578 QJY65578 QAC65578 PQG65578 PGK65578 OWO65578 OMS65578 OCW65578 NTA65578 NJE65578 MZI65578 MPM65578 MFQ65578 LVU65578 LLY65578 LCC65578 KSG65578 KIK65578 JYO65578 JOS65578 JEW65578 IVA65578 ILE65578 IBI65578 HRM65578 HHQ65578 GXU65578 GNY65578 GEC65578 FUG65578 FKK65578 FAO65578 EQS65578 EGW65578 DXA65578 DNE65578 DDI65578 CTM65578 CJQ65578 BZU65578 BPY65578 BGC65578 AWG65578 AMK65578 ACO65578 SS65578 IW65578 A65578 WVI42 WLM42 WBQ42 VRU42 VHY42 UYC42 UOG42 UEK42 TUO42 TKS42 TAW42 SRA42 SHE42 RXI42 RNM42 RDQ42 QTU42 QJY42 QAC42 PQG42 PGK42 OWO42 OMS42 OCW42 NTA42 NJE42 MZI42 MPM42 MFQ42 LVU42 LLY42 LCC42 KSG42 KIK42 JYO42 JOS42 JEW42 IVA42 ILE42 IBI42 HRM42 HHQ42 GXU42 GNY42 GEC42 FUG42 FKK42 FAO42 EQS42 EGW42 DXA42 DNE42 DDI42 CTM42 CJQ42 BZU42 BPY42 BGC42 AWG42 AMK42 ACO42 SS42 IW42 A42 WVI983078 WLM983078 WBQ983078 VRU983078 VHY983078 UYC983078 UOG983078 UEK983078 TUO983078 TKS983078 TAW983078 SRA983078 SHE983078 RXI983078 RNM983078 RDQ983078 QTU983078 QJY983078 QAC983078 PQG983078 PGK983078 OWO983078 OMS983078 OCW983078 NTA983078 NJE983078 MZI983078 MPM983078 MFQ983078 LVU983078 LLY983078 LCC983078 KSG983078 KIK983078 JYO983078 JOS983078 JEW983078 IVA983078 ILE983078 IBI983078 HRM983078 HHQ983078 GXU983078 GNY983078 GEC983078 FUG983078 FKK983078 FAO983078 EQS983078 EGW983078 DXA983078 DNE983078 DDI983078 CTM983078 CJQ983078 BZU983078 BPY983078 BGC983078 AWG983078 AMK983078 ACO983078 SS983078 IW983078 A983078 WVI917542 WLM917542 WBQ917542 VRU917542 VHY917542 UYC917542 UOG917542 UEK917542 TUO917542 TKS917542 TAW917542 SRA917542 SHE917542 RXI917542 RNM917542 RDQ917542 QTU917542 QJY917542 QAC917542 PQG917542 PGK917542 OWO917542 OMS917542 OCW917542 NTA917542 NJE917542 MZI917542 MPM917542 MFQ917542 LVU917542 LLY917542 LCC917542 KSG917542 KIK917542 JYO917542 JOS917542 JEW917542 IVA917542 ILE917542 IBI917542 HRM917542 HHQ917542 GXU917542 GNY917542 GEC917542 FUG917542 FKK917542 FAO917542 EQS917542 EGW917542 DXA917542 DNE917542 DDI917542 CTM917542 CJQ917542 BZU917542 BPY917542 BGC917542 AWG917542 AMK917542 ACO917542 SS917542 IW917542 A917542 WVI852006 WLM852006 WBQ852006 VRU852006 VHY852006 UYC852006 UOG852006 UEK852006 TUO852006 TKS852006 TAW852006 SRA852006 SHE852006 RXI852006 RNM852006 RDQ852006 QTU852006 QJY852006 QAC852006 PQG852006 PGK852006 OWO852006 OMS852006 OCW852006 NTA852006 NJE852006 MZI852006 MPM852006 MFQ852006 LVU852006 LLY852006 LCC852006 KSG852006 KIK852006 JYO852006 JOS852006 JEW852006 IVA852006 ILE852006 IBI852006 HRM852006 HHQ852006 GXU852006 GNY852006 GEC852006 FUG852006 FKK852006 FAO852006 EQS852006 EGW852006 DXA852006 DNE852006 DDI852006 CTM852006 CJQ852006 BZU852006 BPY852006 BGC852006 AWG852006 AMK852006 ACO852006 SS852006 IW852006 A852006 WVI786470 WLM786470 WBQ786470 VRU786470 VHY786470 UYC786470 UOG786470 UEK786470 TUO786470 TKS786470 TAW786470 SRA786470 SHE786470 RXI786470 RNM786470 RDQ786470 QTU786470 QJY786470 QAC786470 PQG786470 PGK786470 OWO786470 OMS786470 OCW786470 NTA786470 NJE786470 MZI786470 MPM786470 MFQ786470 LVU786470 LLY786470 LCC786470 KSG786470 KIK786470 JYO786470 JOS786470 JEW786470 IVA786470 ILE786470 IBI786470 HRM786470 HHQ786470 GXU786470 GNY786470 GEC786470 FUG786470 FKK786470 FAO786470 EQS786470 EGW786470 DXA786470 DNE786470 DDI786470 CTM786470 CJQ786470 BZU786470 BPY786470 BGC786470 AWG786470 AMK786470 ACO786470 SS786470 IW786470 A786470 WVI720934 WLM720934 WBQ720934 VRU720934 VHY720934 UYC720934 UOG720934 UEK720934 TUO720934 TKS720934 TAW720934 SRA720934 SHE720934 RXI720934 RNM720934 RDQ720934 QTU720934 QJY720934 QAC720934 PQG720934 PGK720934 OWO720934 OMS720934 OCW720934 NTA720934 NJE720934 MZI720934 MPM720934 MFQ720934 LVU720934 LLY720934 LCC720934 KSG720934 KIK720934 JYO720934 JOS720934 JEW720934 IVA720934 ILE720934 IBI720934 HRM720934 HHQ720934 GXU720934 GNY720934 GEC720934 FUG720934 FKK720934 FAO720934 EQS720934 EGW720934 DXA720934 DNE720934 DDI720934 CTM720934 CJQ720934 BZU720934 BPY720934 BGC720934 AWG720934 AMK720934 ACO720934 SS720934 IW720934 A720934 WVI655398 WLM655398 WBQ655398 VRU655398 VHY655398 UYC655398 UOG655398 UEK655398 TUO655398 TKS655398 TAW655398 SRA655398 SHE655398 RXI655398 RNM655398 RDQ655398 QTU655398 QJY655398 QAC655398 PQG655398 PGK655398 OWO655398 OMS655398 OCW655398 NTA655398 NJE655398 MZI655398 MPM655398 MFQ655398 LVU655398 LLY655398 LCC655398 KSG655398 KIK655398 JYO655398 JOS655398 JEW655398 IVA655398 ILE655398 IBI655398 HRM655398 HHQ655398 GXU655398 GNY655398 GEC655398 FUG655398 FKK655398 FAO655398 EQS655398 EGW655398 DXA655398 DNE655398 DDI655398 CTM655398 CJQ655398 BZU655398 BPY655398 BGC655398 AWG655398 AMK655398 ACO655398 SS655398 IW655398 A655398 WVI589862 WLM589862 WBQ589862 VRU589862 VHY589862 UYC589862 UOG589862 UEK589862 TUO589862 TKS589862 TAW589862 SRA589862 SHE589862 RXI589862 RNM589862 RDQ589862 QTU589862 QJY589862 QAC589862 PQG589862 PGK589862 OWO589862 OMS589862 OCW589862 NTA589862 NJE589862 MZI589862 MPM589862 MFQ589862 LVU589862 LLY589862 LCC589862 KSG589862 KIK589862 JYO589862 JOS589862 JEW589862 IVA589862 ILE589862 IBI589862 HRM589862 HHQ589862 GXU589862 GNY589862 GEC589862 FUG589862 FKK589862 FAO589862 EQS589862 EGW589862 DXA589862 DNE589862 DDI589862 CTM589862 CJQ589862 BZU589862 BPY589862 BGC589862 AWG589862 AMK589862 ACO589862 SS589862 IW589862 A589862 WVI524326 WLM524326 WBQ524326 VRU524326 VHY524326 UYC524326 UOG524326 UEK524326 TUO524326 TKS524326 TAW524326 SRA524326 SHE524326 RXI524326 RNM524326 RDQ524326 QTU524326 QJY524326 QAC524326 PQG524326 PGK524326 OWO524326 OMS524326 OCW524326 NTA524326 NJE524326 MZI524326 MPM524326 MFQ524326 LVU524326 LLY524326 LCC524326 KSG524326 KIK524326 JYO524326 JOS524326 JEW524326 IVA524326 ILE524326 IBI524326 HRM524326 HHQ524326 GXU524326 GNY524326 GEC524326 FUG524326 FKK524326 FAO524326 EQS524326 EGW524326 DXA524326 DNE524326 DDI524326 CTM524326 CJQ524326 BZU524326 BPY524326 BGC524326 AWG524326 AMK524326 ACO524326 SS524326 IW524326 A524326 WVI458790 WLM458790 WBQ458790 VRU458790 VHY458790 UYC458790 UOG458790 UEK458790 TUO458790 TKS458790 TAW458790 SRA458790 SHE458790 RXI458790 RNM458790 RDQ458790 QTU458790 QJY458790 QAC458790 PQG458790 PGK458790 OWO458790 OMS458790 OCW458790 NTA458790 NJE458790 MZI458790 MPM458790 MFQ458790 LVU458790 LLY458790 LCC458790 KSG458790 KIK458790 JYO458790 JOS458790 JEW458790 IVA458790 ILE458790 IBI458790 HRM458790 HHQ458790 GXU458790 GNY458790 GEC458790 FUG458790 FKK458790 FAO458790 EQS458790 EGW458790 DXA458790 DNE458790 DDI458790 CTM458790 CJQ458790 BZU458790 BPY458790 BGC458790 AWG458790 AMK458790 ACO458790 SS458790 IW458790 A458790 WVI393254 WLM393254 WBQ393254 VRU393254 VHY393254 UYC393254 UOG393254 UEK393254 TUO393254 TKS393254 TAW393254 SRA393254 SHE393254 RXI393254 RNM393254 RDQ393254 QTU393254 QJY393254 QAC393254 PQG393254 PGK393254 OWO393254 OMS393254 OCW393254 NTA393254 NJE393254 MZI393254 MPM393254 MFQ393254 LVU393254 LLY393254 LCC393254 KSG393254 KIK393254 JYO393254 JOS393254 JEW393254 IVA393254 ILE393254 IBI393254 HRM393254 HHQ393254 GXU393254 GNY393254 GEC393254 FUG393254 FKK393254 FAO393254 EQS393254 EGW393254 DXA393254 DNE393254 DDI393254 CTM393254 CJQ393254 BZU393254 BPY393254 BGC393254 AWG393254 AMK393254 ACO393254 SS393254 IW393254 A393254 WVI327718 WLM327718 WBQ327718 VRU327718 VHY327718 UYC327718 UOG327718 UEK327718 TUO327718 TKS327718 TAW327718 SRA327718 SHE327718 RXI327718 RNM327718 RDQ327718 QTU327718 QJY327718 QAC327718 PQG327718 PGK327718 OWO327718 OMS327718 OCW327718 NTA327718 NJE327718 MZI327718 MPM327718 MFQ327718 LVU327718 LLY327718 LCC327718 KSG327718 KIK327718 JYO327718 JOS327718 JEW327718 IVA327718 ILE327718 IBI327718 HRM327718 HHQ327718 GXU327718 GNY327718 GEC327718 FUG327718 FKK327718 FAO327718 EQS327718 EGW327718 DXA327718 DNE327718 DDI327718 CTM327718 CJQ327718 BZU327718 BPY327718 BGC327718 AWG327718 AMK327718 ACO327718 SS327718 IW327718 A327718 WVI262182 WLM262182 WBQ262182 VRU262182 VHY262182 UYC262182 UOG262182 UEK262182 TUO262182 TKS262182 TAW262182 SRA262182 SHE262182 RXI262182 RNM262182 RDQ262182 QTU262182 QJY262182 QAC262182 PQG262182 PGK262182 OWO262182 OMS262182 OCW262182 NTA262182 NJE262182 MZI262182 MPM262182 MFQ262182 LVU262182 LLY262182 LCC262182 KSG262182 KIK262182 JYO262182 JOS262182 JEW262182 IVA262182 ILE262182 IBI262182 HRM262182 HHQ262182 GXU262182 GNY262182 GEC262182 FUG262182 FKK262182 FAO262182 EQS262182 EGW262182 DXA262182 DNE262182 DDI262182 CTM262182 CJQ262182 BZU262182 BPY262182 BGC262182 AWG262182 AMK262182 ACO262182 SS262182 IW262182 A262182 WVI196646 WLM196646 WBQ196646 VRU196646 VHY196646 UYC196646 UOG196646 UEK196646 TUO196646 TKS196646 TAW196646 SRA196646 SHE196646 RXI196646 RNM196646 RDQ196646 QTU196646 QJY196646 QAC196646 PQG196646 PGK196646 OWO196646 OMS196646 OCW196646 NTA196646 NJE196646 MZI196646 MPM196646 MFQ196646 LVU196646 LLY196646 LCC196646 KSG196646 KIK196646 JYO196646 JOS196646 JEW196646 IVA196646 ILE196646 IBI196646 HRM196646 HHQ196646 GXU196646 GNY196646 GEC196646 FUG196646 FKK196646 FAO196646 EQS196646 EGW196646 DXA196646 DNE196646 DDI196646 CTM196646 CJQ196646 BZU196646 BPY196646 BGC196646 AWG196646 AMK196646 ACO196646 SS196646 IW196646 A196646 WVI131110 WLM131110 WBQ131110 VRU131110 VHY131110 UYC131110 UOG131110 UEK131110 TUO131110 TKS131110 TAW131110 SRA131110 SHE131110 RXI131110 RNM131110 RDQ131110 QTU131110 QJY131110 QAC131110 PQG131110 PGK131110 OWO131110 OMS131110 OCW131110 NTA131110 NJE131110 MZI131110 MPM131110 MFQ131110 LVU131110 LLY131110 LCC131110 KSG131110 KIK131110 JYO131110 JOS131110 JEW131110 IVA131110 ILE131110 IBI131110 HRM131110 HHQ131110 GXU131110 GNY131110 GEC131110 FUG131110 FKK131110 FAO131110 EQS131110 EGW131110 DXA131110 DNE131110 DDI131110 CTM131110 CJQ131110 BZU131110 BPY131110 BGC131110 AWG131110 AMK131110 ACO131110 SS131110 IW131110 A131110 WVI65574 WLM65574 WBQ65574 VRU65574 VHY65574 UYC65574 UOG65574 UEK65574 TUO65574 TKS65574 TAW65574 SRA65574 SHE65574 RXI65574 RNM65574 RDQ65574 QTU65574 QJY65574 QAC65574 PQG65574 PGK65574 OWO65574 OMS65574 OCW65574 NTA65574 NJE65574 MZI65574 MPM65574 MFQ65574 LVU65574 LLY65574 LCC65574 KSG65574 KIK65574 JYO65574 JOS65574 JEW65574 IVA65574 ILE65574 IBI65574 HRM65574 HHQ65574 GXU65574 GNY65574 GEC65574 FUG65574 FKK65574 FAO65574 EQS65574 EGW65574 DXA65574 DNE65574 DDI65574 CTM65574 CJQ65574 BZU65574 BPY65574 BGC65574 AWG65574 AMK65574 ACO65574 SS65574 IW65574 A65574 WVI38 WLM38 WBQ38 VRU38 VHY38 UYC38 UOG38 UEK38 TUO38 TKS38 TAW38 SRA38 SHE38 RXI38 RNM38 RDQ38 QTU38 QJY38 QAC38 PQG38 PGK38 OWO38 OMS38 OCW38 NTA38 NJE38 MZI38 MPM38 MFQ38 LVU38 LLY38 LCC38 KSG38 KIK38 JYO38 JOS38 JEW38 IVA38 ILE38 IBI38 HRM38 HHQ38 GXU38 GNY38 GEC38 FUG38 FKK38 FAO38 EQS38 EGW38 DXA38 DNE38 DDI38 CTM38 CJQ38 BZU38 BPY38 BGC38 AWG38 AMK38 ACO38 SS38 IW38 A38 WVI983076 WLM983076 WBQ983076 VRU983076 VHY983076 UYC983076 UOG983076 UEK983076 TUO983076 TKS983076 TAW983076 SRA983076 SHE983076 RXI983076 RNM983076 RDQ983076 QTU983076 QJY983076 QAC983076 PQG983076 PGK983076 OWO983076 OMS983076 OCW983076 NTA983076 NJE983076 MZI983076 MPM983076 MFQ983076 LVU983076 LLY983076 LCC983076 KSG983076 KIK983076 JYO983076 JOS983076 JEW983076 IVA983076 ILE983076 IBI983076 HRM983076 HHQ983076 GXU983076 GNY983076 GEC983076 FUG983076 FKK983076 FAO983076 EQS983076 EGW983076 DXA983076 DNE983076 DDI983076 CTM983076 CJQ983076 BZU983076 BPY983076 BGC983076 AWG983076 AMK983076 ACO983076 SS983076 IW983076 A983076 WVI917540 WLM917540 WBQ917540 VRU917540 VHY917540 UYC917540 UOG917540 UEK917540 TUO917540 TKS917540 TAW917540 SRA917540 SHE917540 RXI917540 RNM917540 RDQ917540 QTU917540 QJY917540 QAC917540 PQG917540 PGK917540 OWO917540 OMS917540 OCW917540 NTA917540 NJE917540 MZI917540 MPM917540 MFQ917540 LVU917540 LLY917540 LCC917540 KSG917540 KIK917540 JYO917540 JOS917540 JEW917540 IVA917540 ILE917540 IBI917540 HRM917540 HHQ917540 GXU917540 GNY917540 GEC917540 FUG917540 FKK917540 FAO917540 EQS917540 EGW917540 DXA917540 DNE917540 DDI917540 CTM917540 CJQ917540 BZU917540 BPY917540 BGC917540 AWG917540 AMK917540 ACO917540 SS917540 IW917540 A917540 WVI852004 WLM852004 WBQ852004 VRU852004 VHY852004 UYC852004 UOG852004 UEK852004 TUO852004 TKS852004 TAW852004 SRA852004 SHE852004 RXI852004 RNM852004 RDQ852004 QTU852004 QJY852004 QAC852004 PQG852004 PGK852004 OWO852004 OMS852004 OCW852004 NTA852004 NJE852004 MZI852004 MPM852004 MFQ852004 LVU852004 LLY852004 LCC852004 KSG852004 KIK852004 JYO852004 JOS852004 JEW852004 IVA852004 ILE852004 IBI852004 HRM852004 HHQ852004 GXU852004 GNY852004 GEC852004 FUG852004 FKK852004 FAO852004 EQS852004 EGW852004 DXA852004 DNE852004 DDI852004 CTM852004 CJQ852004 BZU852004 BPY852004 BGC852004 AWG852004 AMK852004 ACO852004 SS852004 IW852004 A852004 WVI786468 WLM786468 WBQ786468 VRU786468 VHY786468 UYC786468 UOG786468 UEK786468 TUO786468 TKS786468 TAW786468 SRA786468 SHE786468 RXI786468 RNM786468 RDQ786468 QTU786468 QJY786468 QAC786468 PQG786468 PGK786468 OWO786468 OMS786468 OCW786468 NTA786468 NJE786468 MZI786468 MPM786468 MFQ786468 LVU786468 LLY786468 LCC786468 KSG786468 KIK786468 JYO786468 JOS786468 JEW786468 IVA786468 ILE786468 IBI786468 HRM786468 HHQ786468 GXU786468 GNY786468 GEC786468 FUG786468 FKK786468 FAO786468 EQS786468 EGW786468 DXA786468 DNE786468 DDI786468 CTM786468 CJQ786468 BZU786468 BPY786468 BGC786468 AWG786468 AMK786468 ACO786468 SS786468 IW786468 A786468 WVI720932 WLM720932 WBQ720932 VRU720932 VHY720932 UYC720932 UOG720932 UEK720932 TUO720932 TKS720932 TAW720932 SRA720932 SHE720932 RXI720932 RNM720932 RDQ720932 QTU720932 QJY720932 QAC720932 PQG720932 PGK720932 OWO720932 OMS720932 OCW720932 NTA720932 NJE720932 MZI720932 MPM720932 MFQ720932 LVU720932 LLY720932 LCC720932 KSG720932 KIK720932 JYO720932 JOS720932 JEW720932 IVA720932 ILE720932 IBI720932 HRM720932 HHQ720932 GXU720932 GNY720932 GEC720932 FUG720932 FKK720932 FAO720932 EQS720932 EGW720932 DXA720932 DNE720932 DDI720932 CTM720932 CJQ720932 BZU720932 BPY720932 BGC720932 AWG720932 AMK720932 ACO720932 SS720932 IW720932 A720932 WVI655396 WLM655396 WBQ655396 VRU655396 VHY655396 UYC655396 UOG655396 UEK655396 TUO655396 TKS655396 TAW655396 SRA655396 SHE655396 RXI655396 RNM655396 RDQ655396 QTU655396 QJY655396 QAC655396 PQG655396 PGK655396 OWO655396 OMS655396 OCW655396 NTA655396 NJE655396 MZI655396 MPM655396 MFQ655396 LVU655396 LLY655396 LCC655396 KSG655396 KIK655396 JYO655396 JOS655396 JEW655396 IVA655396 ILE655396 IBI655396 HRM655396 HHQ655396 GXU655396 GNY655396 GEC655396 FUG655396 FKK655396 FAO655396 EQS655396 EGW655396 DXA655396 DNE655396 DDI655396 CTM655396 CJQ655396 BZU655396 BPY655396 BGC655396 AWG655396 AMK655396 ACO655396 SS655396 IW655396 A655396 WVI589860 WLM589860 WBQ589860 VRU589860 VHY589860 UYC589860 UOG589860 UEK589860 TUO589860 TKS589860 TAW589860 SRA589860 SHE589860 RXI589860 RNM589860 RDQ589860 QTU589860 QJY589860 QAC589860 PQG589860 PGK589860 OWO589860 OMS589860 OCW589860 NTA589860 NJE589860 MZI589860 MPM589860 MFQ589860 LVU589860 LLY589860 LCC589860 KSG589860 KIK589860 JYO589860 JOS589860 JEW589860 IVA589860 ILE589860 IBI589860 HRM589860 HHQ589860 GXU589860 GNY589860 GEC589860 FUG589860 FKK589860 FAO589860 EQS589860 EGW589860 DXA589860 DNE589860 DDI589860 CTM589860 CJQ589860 BZU589860 BPY589860 BGC589860 AWG589860 AMK589860 ACO589860 SS589860 IW589860 A589860 WVI524324 WLM524324 WBQ524324 VRU524324 VHY524324 UYC524324 UOG524324 UEK524324 TUO524324 TKS524324 TAW524324 SRA524324 SHE524324 RXI524324 RNM524324 RDQ524324 QTU524324 QJY524324 QAC524324 PQG524324 PGK524324 OWO524324 OMS524324 OCW524324 NTA524324 NJE524324 MZI524324 MPM524324 MFQ524324 LVU524324 LLY524324 LCC524324 KSG524324 KIK524324 JYO524324 JOS524324 JEW524324 IVA524324 ILE524324 IBI524324 HRM524324 HHQ524324 GXU524324 GNY524324 GEC524324 FUG524324 FKK524324 FAO524324 EQS524324 EGW524324 DXA524324 DNE524324 DDI524324 CTM524324 CJQ524324 BZU524324 BPY524324 BGC524324 AWG524324 AMK524324 ACO524324 SS524324 IW524324 A524324 WVI458788 WLM458788 WBQ458788 VRU458788 VHY458788 UYC458788 UOG458788 UEK458788 TUO458788 TKS458788 TAW458788 SRA458788 SHE458788 RXI458788 RNM458788 RDQ458788 QTU458788 QJY458788 QAC458788 PQG458788 PGK458788 OWO458788 OMS458788 OCW458788 NTA458788 NJE458788 MZI458788 MPM458788 MFQ458788 LVU458788 LLY458788 LCC458788 KSG458788 KIK458788 JYO458788 JOS458788 JEW458788 IVA458788 ILE458788 IBI458788 HRM458788 HHQ458788 GXU458788 GNY458788 GEC458788 FUG458788 FKK458788 FAO458788 EQS458788 EGW458788 DXA458788 DNE458788 DDI458788 CTM458788 CJQ458788 BZU458788 BPY458788 BGC458788 AWG458788 AMK458788 ACO458788 SS458788 IW458788 A458788 WVI393252 WLM393252 WBQ393252 VRU393252 VHY393252 UYC393252 UOG393252 UEK393252 TUO393252 TKS393252 TAW393252 SRA393252 SHE393252 RXI393252 RNM393252 RDQ393252 QTU393252 QJY393252 QAC393252 PQG393252 PGK393252 OWO393252 OMS393252 OCW393252 NTA393252 NJE393252 MZI393252 MPM393252 MFQ393252 LVU393252 LLY393252 LCC393252 KSG393252 KIK393252 JYO393252 JOS393252 JEW393252 IVA393252 ILE393252 IBI393252 HRM393252 HHQ393252 GXU393252 GNY393252 GEC393252 FUG393252 FKK393252 FAO393252 EQS393252 EGW393252 DXA393252 DNE393252 DDI393252 CTM393252 CJQ393252 BZU393252 BPY393252 BGC393252 AWG393252 AMK393252 ACO393252 SS393252 IW393252 A393252 WVI327716 WLM327716 WBQ327716 VRU327716 VHY327716 UYC327716 UOG327716 UEK327716 TUO327716 TKS327716 TAW327716 SRA327716 SHE327716 RXI327716 RNM327716 RDQ327716 QTU327716 QJY327716 QAC327716 PQG327716 PGK327716 OWO327716 OMS327716 OCW327716 NTA327716 NJE327716 MZI327716 MPM327716 MFQ327716 LVU327716 LLY327716 LCC327716 KSG327716 KIK327716 JYO327716 JOS327716 JEW327716 IVA327716 ILE327716 IBI327716 HRM327716 HHQ327716 GXU327716 GNY327716 GEC327716 FUG327716 FKK327716 FAO327716 EQS327716 EGW327716 DXA327716 DNE327716 DDI327716 CTM327716 CJQ327716 BZU327716 BPY327716 BGC327716 AWG327716 AMK327716 ACO327716 SS327716 IW327716 A327716 WVI262180 WLM262180 WBQ262180 VRU262180 VHY262180 UYC262180 UOG262180 UEK262180 TUO262180 TKS262180 TAW262180 SRA262180 SHE262180 RXI262180 RNM262180 RDQ262180 QTU262180 QJY262180 QAC262180 PQG262180 PGK262180 OWO262180 OMS262180 OCW262180 NTA262180 NJE262180 MZI262180 MPM262180 MFQ262180 LVU262180 LLY262180 LCC262180 KSG262180 KIK262180 JYO262180 JOS262180 JEW262180 IVA262180 ILE262180 IBI262180 HRM262180 HHQ262180 GXU262180 GNY262180 GEC262180 FUG262180 FKK262180 FAO262180 EQS262180 EGW262180 DXA262180 DNE262180 DDI262180 CTM262180 CJQ262180 BZU262180 BPY262180 BGC262180 AWG262180 AMK262180 ACO262180 SS262180 IW262180 A262180 WVI196644 WLM196644 WBQ196644 VRU196644 VHY196644 UYC196644 UOG196644 UEK196644 TUO196644 TKS196644 TAW196644 SRA196644 SHE196644 RXI196644 RNM196644 RDQ196644 QTU196644 QJY196644 QAC196644 PQG196644 PGK196644 OWO196644 OMS196644 OCW196644 NTA196644 NJE196644 MZI196644 MPM196644 MFQ196644 LVU196644 LLY196644 LCC196644 KSG196644 KIK196644 JYO196644 JOS196644 JEW196644 IVA196644 ILE196644 IBI196644 HRM196644 HHQ196644 GXU196644 GNY196644 GEC196644 FUG196644 FKK196644 FAO196644 EQS196644 EGW196644 DXA196644 DNE196644 DDI196644 CTM196644 CJQ196644 BZU196644 BPY196644 BGC196644 AWG196644 AMK196644 ACO196644 SS196644 IW196644 A196644 WVI131108 WLM131108 WBQ131108 VRU131108 VHY131108 UYC131108 UOG131108 UEK131108 TUO131108 TKS131108 TAW131108 SRA131108 SHE131108 RXI131108 RNM131108 RDQ131108 QTU131108 QJY131108 QAC131108 PQG131108 PGK131108 OWO131108 OMS131108 OCW131108 NTA131108 NJE131108 MZI131108 MPM131108 MFQ131108 LVU131108 LLY131108 LCC131108 KSG131108 KIK131108 JYO131108 JOS131108 JEW131108 IVA131108 ILE131108 IBI131108 HRM131108 HHQ131108 GXU131108 GNY131108 GEC131108 FUG131108 FKK131108 FAO131108 EQS131108 EGW131108 DXA131108 DNE131108 DDI131108 CTM131108 CJQ131108 BZU131108 BPY131108 BGC131108 AWG131108 AMK131108 ACO131108 SS131108 IW131108 A131108 WVI65572 WLM65572 WBQ65572 VRU65572 VHY65572 UYC65572 UOG65572 UEK65572 TUO65572 TKS65572 TAW65572 SRA65572 SHE65572 RXI65572 RNM65572 RDQ65572 QTU65572 QJY65572 QAC65572 PQG65572 PGK65572 OWO65572 OMS65572 OCW65572 NTA65572 NJE65572 MZI65572 MPM65572 MFQ65572 LVU65572 LLY65572 LCC65572 KSG65572 KIK65572 JYO65572 JOS65572 JEW65572 IVA65572 ILE65572 IBI65572 HRM65572 HHQ65572 GXU65572 GNY65572 GEC65572 FUG65572 FKK65572 FAO65572 EQS65572 EGW65572 DXA65572 DNE65572 DDI65572 CTM65572 CJQ65572 BZU65572 BPY65572 BGC65572 AWG65572 AMK65572 ACO65572 SS65572 IW65572 A65572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IW36 A36 WVI983074 WLM983074 WBQ983074 VRU983074 VHY983074 UYC983074 UOG983074 UEK983074 TUO983074 TKS983074 TAW983074 SRA983074 SHE983074 RXI983074 RNM983074 RDQ983074 QTU983074 QJY983074 QAC983074 PQG983074 PGK983074 OWO983074 OMS983074 OCW983074 NTA983074 NJE983074 MZI983074 MPM983074 MFQ983074 LVU983074 LLY983074 LCC983074 KSG983074 KIK983074 JYO983074 JOS983074 JEW983074 IVA983074 ILE983074 IBI983074 HRM983074 HHQ983074 GXU983074 GNY983074 GEC983074 FUG983074 FKK983074 FAO983074 EQS983074 EGW983074 DXA983074 DNE983074 DDI983074 CTM983074 CJQ983074 BZU983074 BPY983074 BGC983074 AWG983074 AMK983074 ACO983074 SS983074 IW983074 A983074 WVI917538 WLM917538 WBQ917538 VRU917538 VHY917538 UYC917538 UOG917538 UEK917538 TUO917538 TKS917538 TAW917538 SRA917538 SHE917538 RXI917538 RNM917538 RDQ917538 QTU917538 QJY917538 QAC917538 PQG917538 PGK917538 OWO917538 OMS917538 OCW917538 NTA917538 NJE917538 MZI917538 MPM917538 MFQ917538 LVU917538 LLY917538 LCC917538 KSG917538 KIK917538 JYO917538 JOS917538 JEW917538 IVA917538 ILE917538 IBI917538 HRM917538 HHQ917538 GXU917538 GNY917538 GEC917538 FUG917538 FKK917538 FAO917538 EQS917538 EGW917538 DXA917538 DNE917538 DDI917538 CTM917538 CJQ917538 BZU917538 BPY917538 BGC917538 AWG917538 AMK917538 ACO917538 SS917538 IW917538 A917538 WVI852002 WLM852002 WBQ852002 VRU852002 VHY852002 UYC852002 UOG852002 UEK852002 TUO852002 TKS852002 TAW852002 SRA852002 SHE852002 RXI852002 RNM852002 RDQ852002 QTU852002 QJY852002 QAC852002 PQG852002 PGK852002 OWO852002 OMS852002 OCW852002 NTA852002 NJE852002 MZI852002 MPM852002 MFQ852002 LVU852002 LLY852002 LCC852002 KSG852002 KIK852002 JYO852002 JOS852002 JEW852002 IVA852002 ILE852002 IBI852002 HRM852002 HHQ852002 GXU852002 GNY852002 GEC852002 FUG852002 FKK852002 FAO852002 EQS852002 EGW852002 DXA852002 DNE852002 DDI852002 CTM852002 CJQ852002 BZU852002 BPY852002 BGC852002 AWG852002 AMK852002 ACO852002 SS852002 IW852002 A852002 WVI786466 WLM786466 WBQ786466 VRU786466 VHY786466 UYC786466 UOG786466 UEK786466 TUO786466 TKS786466 TAW786466 SRA786466 SHE786466 RXI786466 RNM786466 RDQ786466 QTU786466 QJY786466 QAC786466 PQG786466 PGK786466 OWO786466 OMS786466 OCW786466 NTA786466 NJE786466 MZI786466 MPM786466 MFQ786466 LVU786466 LLY786466 LCC786466 KSG786466 KIK786466 JYO786466 JOS786466 JEW786466 IVA786466 ILE786466 IBI786466 HRM786466 HHQ786466 GXU786466 GNY786466 GEC786466 FUG786466 FKK786466 FAO786466 EQS786466 EGW786466 DXA786466 DNE786466 DDI786466 CTM786466 CJQ786466 BZU786466 BPY786466 BGC786466 AWG786466 AMK786466 ACO786466 SS786466 IW786466 A786466 WVI720930 WLM720930 WBQ720930 VRU720930 VHY720930 UYC720930 UOG720930 UEK720930 TUO720930 TKS720930 TAW720930 SRA720930 SHE720930 RXI720930 RNM720930 RDQ720930 QTU720930 QJY720930 QAC720930 PQG720930 PGK720930 OWO720930 OMS720930 OCW720930 NTA720930 NJE720930 MZI720930 MPM720930 MFQ720930 LVU720930 LLY720930 LCC720930 KSG720930 KIK720930 JYO720930 JOS720930 JEW720930 IVA720930 ILE720930 IBI720930 HRM720930 HHQ720930 GXU720930 GNY720930 GEC720930 FUG720930 FKK720930 FAO720930 EQS720930 EGW720930 DXA720930 DNE720930 DDI720930 CTM720930 CJQ720930 BZU720930 BPY720930 BGC720930 AWG720930 AMK720930 ACO720930 SS720930 IW720930 A720930 WVI655394 WLM655394 WBQ655394 VRU655394 VHY655394 UYC655394 UOG655394 UEK655394 TUO655394 TKS655394 TAW655394 SRA655394 SHE655394 RXI655394 RNM655394 RDQ655394 QTU655394 QJY655394 QAC655394 PQG655394 PGK655394 OWO655394 OMS655394 OCW655394 NTA655394 NJE655394 MZI655394 MPM655394 MFQ655394 LVU655394 LLY655394 LCC655394 KSG655394 KIK655394 JYO655394 JOS655394 JEW655394 IVA655394 ILE655394 IBI655394 HRM655394 HHQ655394 GXU655394 GNY655394 GEC655394 FUG655394 FKK655394 FAO655394 EQS655394 EGW655394 DXA655394 DNE655394 DDI655394 CTM655394 CJQ655394 BZU655394 BPY655394 BGC655394 AWG655394 AMK655394 ACO655394 SS655394 IW655394 A655394 WVI589858 WLM589858 WBQ589858 VRU589858 VHY589858 UYC589858 UOG589858 UEK589858 TUO589858 TKS589858 TAW589858 SRA589858 SHE589858 RXI589858 RNM589858 RDQ589858 QTU589858 QJY589858 QAC589858 PQG589858 PGK589858 OWO589858 OMS589858 OCW589858 NTA589858 NJE589858 MZI589858 MPM589858 MFQ589858 LVU589858 LLY589858 LCC589858 KSG589858 KIK589858 JYO589858 JOS589858 JEW589858 IVA589858 ILE589858 IBI589858 HRM589858 HHQ589858 GXU589858 GNY589858 GEC589858 FUG589858 FKK589858 FAO589858 EQS589858 EGW589858 DXA589858 DNE589858 DDI589858 CTM589858 CJQ589858 BZU589858 BPY589858 BGC589858 AWG589858 AMK589858 ACO589858 SS589858 IW589858 A589858 WVI524322 WLM524322 WBQ524322 VRU524322 VHY524322 UYC524322 UOG524322 UEK524322 TUO524322 TKS524322 TAW524322 SRA524322 SHE524322 RXI524322 RNM524322 RDQ524322 QTU524322 QJY524322 QAC524322 PQG524322 PGK524322 OWO524322 OMS524322 OCW524322 NTA524322 NJE524322 MZI524322 MPM524322 MFQ524322 LVU524322 LLY524322 LCC524322 KSG524322 KIK524322 JYO524322 JOS524322 JEW524322 IVA524322 ILE524322 IBI524322 HRM524322 HHQ524322 GXU524322 GNY524322 GEC524322 FUG524322 FKK524322 FAO524322 EQS524322 EGW524322 DXA524322 DNE524322 DDI524322 CTM524322 CJQ524322 BZU524322 BPY524322 BGC524322 AWG524322 AMK524322 ACO524322 SS524322 IW524322 A524322 WVI458786 WLM458786 WBQ458786 VRU458786 VHY458786 UYC458786 UOG458786 UEK458786 TUO458786 TKS458786 TAW458786 SRA458786 SHE458786 RXI458786 RNM458786 RDQ458786 QTU458786 QJY458786 QAC458786 PQG458786 PGK458786 OWO458786 OMS458786 OCW458786 NTA458786 NJE458786 MZI458786 MPM458786 MFQ458786 LVU458786 LLY458786 LCC458786 KSG458786 KIK458786 JYO458786 JOS458786 JEW458786 IVA458786 ILE458786 IBI458786 HRM458786 HHQ458786 GXU458786 GNY458786 GEC458786 FUG458786 FKK458786 FAO458786 EQS458786 EGW458786 DXA458786 DNE458786 DDI458786 CTM458786 CJQ458786 BZU458786 BPY458786 BGC458786 AWG458786 AMK458786 ACO458786 SS458786 IW458786 A458786 WVI393250 WLM393250 WBQ393250 VRU393250 VHY393250 UYC393250 UOG393250 UEK393250 TUO393250 TKS393250 TAW393250 SRA393250 SHE393250 RXI393250 RNM393250 RDQ393250 QTU393250 QJY393250 QAC393250 PQG393250 PGK393250 OWO393250 OMS393250 OCW393250 NTA393250 NJE393250 MZI393250 MPM393250 MFQ393250 LVU393250 LLY393250 LCC393250 KSG393250 KIK393250 JYO393250 JOS393250 JEW393250 IVA393250 ILE393250 IBI393250 HRM393250 HHQ393250 GXU393250 GNY393250 GEC393250 FUG393250 FKK393250 FAO393250 EQS393250 EGW393250 DXA393250 DNE393250 DDI393250 CTM393250 CJQ393250 BZU393250 BPY393250 BGC393250 AWG393250 AMK393250 ACO393250 SS393250 IW393250 A393250 WVI327714 WLM327714 WBQ327714 VRU327714 VHY327714 UYC327714 UOG327714 UEK327714 TUO327714 TKS327714 TAW327714 SRA327714 SHE327714 RXI327714 RNM327714 RDQ327714 QTU327714 QJY327714 QAC327714 PQG327714 PGK327714 OWO327714 OMS327714 OCW327714 NTA327714 NJE327714 MZI327714 MPM327714 MFQ327714 LVU327714 LLY327714 LCC327714 KSG327714 KIK327714 JYO327714 JOS327714 JEW327714 IVA327714 ILE327714 IBI327714 HRM327714 HHQ327714 GXU327714 GNY327714 GEC327714 FUG327714 FKK327714 FAO327714 EQS327714 EGW327714 DXA327714 DNE327714 DDI327714 CTM327714 CJQ327714 BZU327714 BPY327714 BGC327714 AWG327714 AMK327714 ACO327714 SS327714 IW327714 A327714 WVI262178 WLM262178 WBQ262178 VRU262178 VHY262178 UYC262178 UOG262178 UEK262178 TUO262178 TKS262178 TAW262178 SRA262178 SHE262178 RXI262178 RNM262178 RDQ262178 QTU262178 QJY262178 QAC262178 PQG262178 PGK262178 OWO262178 OMS262178 OCW262178 NTA262178 NJE262178 MZI262178 MPM262178 MFQ262178 LVU262178 LLY262178 LCC262178 KSG262178 KIK262178 JYO262178 JOS262178 JEW262178 IVA262178 ILE262178 IBI262178 HRM262178 HHQ262178 GXU262178 GNY262178 GEC262178 FUG262178 FKK262178 FAO262178 EQS262178 EGW262178 DXA262178 DNE262178 DDI262178 CTM262178 CJQ262178 BZU262178 BPY262178 BGC262178 AWG262178 AMK262178 ACO262178 SS262178 IW262178 A262178 WVI196642 WLM196642 WBQ196642 VRU196642 VHY196642 UYC196642 UOG196642 UEK196642 TUO196642 TKS196642 TAW196642 SRA196642 SHE196642 RXI196642 RNM196642 RDQ196642 QTU196642 QJY196642 QAC196642 PQG196642 PGK196642 OWO196642 OMS196642 OCW196642 NTA196642 NJE196642 MZI196642 MPM196642 MFQ196642 LVU196642 LLY196642 LCC196642 KSG196642 KIK196642 JYO196642 JOS196642 JEW196642 IVA196642 ILE196642 IBI196642 HRM196642 HHQ196642 GXU196642 GNY196642 GEC196642 FUG196642 FKK196642 FAO196642 EQS196642 EGW196642 DXA196642 DNE196642 DDI196642 CTM196642 CJQ196642 BZU196642 BPY196642 BGC196642 AWG196642 AMK196642 ACO196642 SS196642 IW196642 A196642 WVI131106 WLM131106 WBQ131106 VRU131106 VHY131106 UYC131106 UOG131106 UEK131106 TUO131106 TKS131106 TAW131106 SRA131106 SHE131106 RXI131106 RNM131106 RDQ131106 QTU131106 QJY131106 QAC131106 PQG131106 PGK131106 OWO131106 OMS131106 OCW131106 NTA131106 NJE131106 MZI131106 MPM131106 MFQ131106 LVU131106 LLY131106 LCC131106 KSG131106 KIK131106 JYO131106 JOS131106 JEW131106 IVA131106 ILE131106 IBI131106 HRM131106 HHQ131106 GXU131106 GNY131106 GEC131106 FUG131106 FKK131106 FAO131106 EQS131106 EGW131106 DXA131106 DNE131106 DDI131106 CTM131106 CJQ131106 BZU131106 BPY131106 BGC131106 AWG131106 AMK131106 ACO131106 SS131106 IW131106 A131106 WVI65570 WLM65570 WBQ65570 VRU65570 VHY65570 UYC65570 UOG65570 UEK65570 TUO65570 TKS65570 TAW65570 SRA65570 SHE65570 RXI65570 RNM65570 RDQ65570 QTU65570 QJY65570 QAC65570 PQG65570 PGK65570 OWO65570 OMS65570 OCW65570 NTA65570 NJE65570 MZI65570 MPM65570 MFQ65570 LVU65570 LLY65570 LCC65570 KSG65570 KIK65570 JYO65570 JOS65570 JEW65570 IVA65570 ILE65570 IBI65570 HRM65570 HHQ65570 GXU65570 GNY65570 GEC65570 FUG65570 FKK65570 FAO65570 EQS65570 EGW65570 DXA65570 DNE65570 DDI65570 CTM65570 CJQ65570 BZU65570 BPY65570 BGC65570 AWG65570 AMK65570 ACO65570 SS65570 IW65570 A65570 WVI34 WLM34 WBQ34 VRU34 VHY34 UYC34 UOG34 UEK34 TUO34 TKS34 TAW34 SRA34 SHE34 RXI34 RNM34 RDQ34 QTU34 QJY34 QAC34 PQG34 PGK34 OWO34 OMS34 OCW34 NTA34 NJE34 MZI34 MPM34 MFQ34 LVU34 LLY34 LCC34 KSG34 KIK34 JYO34 JOS34 JEW34 IVA34 ILE34 IBI34 HRM34 HHQ34 GXU34 GNY34 GEC34 FUG34 FKK34 FAO34 EQS34 EGW34 DXA34 DNE34 DDI34 CTM34 CJQ34 BZU34 BPY34 BGC34 AWG34 AMK34 ACO34 SS34 IW34 A34 WVI983072 WLM983072 WBQ983072 VRU983072 VHY983072 UYC983072 UOG983072 UEK983072 TUO983072 TKS983072 TAW983072 SRA983072 SHE983072 RXI983072 RNM983072 RDQ983072 QTU983072 QJY983072 QAC983072 PQG983072 PGK983072 OWO983072 OMS983072 OCW983072 NTA983072 NJE983072 MZI983072 MPM983072 MFQ983072 LVU983072 LLY983072 LCC983072 KSG983072 KIK983072 JYO983072 JOS983072 JEW983072 IVA983072 ILE983072 IBI983072 HRM983072 HHQ983072 GXU983072 GNY983072 GEC983072 FUG983072 FKK983072 FAO983072 EQS983072 EGW983072 DXA983072 DNE983072 DDI983072 CTM983072 CJQ983072 BZU983072 BPY983072 BGC983072 AWG983072 AMK983072 ACO983072 SS983072 IW983072 A983072 WVI917536 WLM917536 WBQ917536 VRU917536 VHY917536 UYC917536 UOG917536 UEK917536 TUO917536 TKS917536 TAW917536 SRA917536 SHE917536 RXI917536 RNM917536 RDQ917536 QTU917536 QJY917536 QAC917536 PQG917536 PGK917536 OWO917536 OMS917536 OCW917536 NTA917536 NJE917536 MZI917536 MPM917536 MFQ917536 LVU917536 LLY917536 LCC917536 KSG917536 KIK917536 JYO917536 JOS917536 JEW917536 IVA917536 ILE917536 IBI917536 HRM917536 HHQ917536 GXU917536 GNY917536 GEC917536 FUG917536 FKK917536 FAO917536 EQS917536 EGW917536 DXA917536 DNE917536 DDI917536 CTM917536 CJQ917536 BZU917536 BPY917536 BGC917536 AWG917536 AMK917536 ACO917536 SS917536 IW917536 A917536 WVI852000 WLM852000 WBQ852000 VRU852000 VHY852000 UYC852000 UOG852000 UEK852000 TUO852000 TKS852000 TAW852000 SRA852000 SHE852000 RXI852000 RNM852000 RDQ852000 QTU852000 QJY852000 QAC852000 PQG852000 PGK852000 OWO852000 OMS852000 OCW852000 NTA852000 NJE852000 MZI852000 MPM852000 MFQ852000 LVU852000 LLY852000 LCC852000 KSG852000 KIK852000 JYO852000 JOS852000 JEW852000 IVA852000 ILE852000 IBI852000 HRM852000 HHQ852000 GXU852000 GNY852000 GEC852000 FUG852000 FKK852000 FAO852000 EQS852000 EGW852000 DXA852000 DNE852000 DDI852000 CTM852000 CJQ852000 BZU852000 BPY852000 BGC852000 AWG852000 AMK852000 ACO852000 SS852000 IW852000 A852000 WVI786464 WLM786464 WBQ786464 VRU786464 VHY786464 UYC786464 UOG786464 UEK786464 TUO786464 TKS786464 TAW786464 SRA786464 SHE786464 RXI786464 RNM786464 RDQ786464 QTU786464 QJY786464 QAC786464 PQG786464 PGK786464 OWO786464 OMS786464 OCW786464 NTA786464 NJE786464 MZI786464 MPM786464 MFQ786464 LVU786464 LLY786464 LCC786464 KSG786464 KIK786464 JYO786464 JOS786464 JEW786464 IVA786464 ILE786464 IBI786464 HRM786464 HHQ786464 GXU786464 GNY786464 GEC786464 FUG786464 FKK786464 FAO786464 EQS786464 EGW786464 DXA786464 DNE786464 DDI786464 CTM786464 CJQ786464 BZU786464 BPY786464 BGC786464 AWG786464 AMK786464 ACO786464 SS786464 IW786464 A786464 WVI720928 WLM720928 WBQ720928 VRU720928 VHY720928 UYC720928 UOG720928 UEK720928 TUO720928 TKS720928 TAW720928 SRA720928 SHE720928 RXI720928 RNM720928 RDQ720928 QTU720928 QJY720928 QAC720928 PQG720928 PGK720928 OWO720928 OMS720928 OCW720928 NTA720928 NJE720928 MZI720928 MPM720928 MFQ720928 LVU720928 LLY720928 LCC720928 KSG720928 KIK720928 JYO720928 JOS720928 JEW720928 IVA720928 ILE720928 IBI720928 HRM720928 HHQ720928 GXU720928 GNY720928 GEC720928 FUG720928 FKK720928 FAO720928 EQS720928 EGW720928 DXA720928 DNE720928 DDI720928 CTM720928 CJQ720928 BZU720928 BPY720928 BGC720928 AWG720928 AMK720928 ACO720928 SS720928 IW720928 A720928 WVI655392 WLM655392 WBQ655392 VRU655392 VHY655392 UYC655392 UOG655392 UEK655392 TUO655392 TKS655392 TAW655392 SRA655392 SHE655392 RXI655392 RNM655392 RDQ655392 QTU655392 QJY655392 QAC655392 PQG655392 PGK655392 OWO655392 OMS655392 OCW655392 NTA655392 NJE655392 MZI655392 MPM655392 MFQ655392 LVU655392 LLY655392 LCC655392 KSG655392 KIK655392 JYO655392 JOS655392 JEW655392 IVA655392 ILE655392 IBI655392 HRM655392 HHQ655392 GXU655392 GNY655392 GEC655392 FUG655392 FKK655392 FAO655392 EQS655392 EGW655392 DXA655392 DNE655392 DDI655392 CTM655392 CJQ655392 BZU655392 BPY655392 BGC655392 AWG655392 AMK655392 ACO655392 SS655392 IW655392 A655392 WVI589856 WLM589856 WBQ589856 VRU589856 VHY589856 UYC589856 UOG589856 UEK589856 TUO589856 TKS589856 TAW589856 SRA589856 SHE589856 RXI589856 RNM589856 RDQ589856 QTU589856 QJY589856 QAC589856 PQG589856 PGK589856 OWO589856 OMS589856 OCW589856 NTA589856 NJE589856 MZI589856 MPM589856 MFQ589856 LVU589856 LLY589856 LCC589856 KSG589856 KIK589856 JYO589856 JOS589856 JEW589856 IVA589856 ILE589856 IBI589856 HRM589856 HHQ589856 GXU589856 GNY589856 GEC589856 FUG589856 FKK589856 FAO589856 EQS589856 EGW589856 DXA589856 DNE589856 DDI589856 CTM589856 CJQ589856 BZU589856 BPY589856 BGC589856 AWG589856 AMK589856 ACO589856 SS589856 IW589856 A589856 WVI524320 WLM524320 WBQ524320 VRU524320 VHY524320 UYC524320 UOG524320 UEK524320 TUO524320 TKS524320 TAW524320 SRA524320 SHE524320 RXI524320 RNM524320 RDQ524320 QTU524320 QJY524320 QAC524320 PQG524320 PGK524320 OWO524320 OMS524320 OCW524320 NTA524320 NJE524320 MZI524320 MPM524320 MFQ524320 LVU524320 LLY524320 LCC524320 KSG524320 KIK524320 JYO524320 JOS524320 JEW524320 IVA524320 ILE524320 IBI524320 HRM524320 HHQ524320 GXU524320 GNY524320 GEC524320 FUG524320 FKK524320 FAO524320 EQS524320 EGW524320 DXA524320 DNE524320 DDI524320 CTM524320 CJQ524320 BZU524320 BPY524320 BGC524320 AWG524320 AMK524320 ACO524320 SS524320 IW524320 A524320 WVI458784 WLM458784 WBQ458784 VRU458784 VHY458784 UYC458784 UOG458784 UEK458784 TUO458784 TKS458784 TAW458784 SRA458784 SHE458784 RXI458784 RNM458784 RDQ458784 QTU458784 QJY458784 QAC458784 PQG458784 PGK458784 OWO458784 OMS458784 OCW458784 NTA458784 NJE458784 MZI458784 MPM458784 MFQ458784 LVU458784 LLY458784 LCC458784 KSG458784 KIK458784 JYO458784 JOS458784 JEW458784 IVA458784 ILE458784 IBI458784 HRM458784 HHQ458784 GXU458784 GNY458784 GEC458784 FUG458784 FKK458784 FAO458784 EQS458784 EGW458784 DXA458784 DNE458784 DDI458784 CTM458784 CJQ458784 BZU458784 BPY458784 BGC458784 AWG458784 AMK458784 ACO458784 SS458784 IW458784 A458784 WVI393248 WLM393248 WBQ393248 VRU393248 VHY393248 UYC393248 UOG393248 UEK393248 TUO393248 TKS393248 TAW393248 SRA393248 SHE393248 RXI393248 RNM393248 RDQ393248 QTU393248 QJY393248 QAC393248 PQG393248 PGK393248 OWO393248 OMS393248 OCW393248 NTA393248 NJE393248 MZI393248 MPM393248 MFQ393248 LVU393248 LLY393248 LCC393248 KSG393248 KIK393248 JYO393248 JOS393248 JEW393248 IVA393248 ILE393248 IBI393248 HRM393248 HHQ393248 GXU393248 GNY393248 GEC393248 FUG393248 FKK393248 FAO393248 EQS393248 EGW393248 DXA393248 DNE393248 DDI393248 CTM393248 CJQ393248 BZU393248 BPY393248 BGC393248 AWG393248 AMK393248 ACO393248 SS393248 IW393248 A393248 WVI327712 WLM327712 WBQ327712 VRU327712 VHY327712 UYC327712 UOG327712 UEK327712 TUO327712 TKS327712 TAW327712 SRA327712 SHE327712 RXI327712 RNM327712 RDQ327712 QTU327712 QJY327712 QAC327712 PQG327712 PGK327712 OWO327712 OMS327712 OCW327712 NTA327712 NJE327712 MZI327712 MPM327712 MFQ327712 LVU327712 LLY327712 LCC327712 KSG327712 KIK327712 JYO327712 JOS327712 JEW327712 IVA327712 ILE327712 IBI327712 HRM327712 HHQ327712 GXU327712 GNY327712 GEC327712 FUG327712 FKK327712 FAO327712 EQS327712 EGW327712 DXA327712 DNE327712 DDI327712 CTM327712 CJQ327712 BZU327712 BPY327712 BGC327712 AWG327712 AMK327712 ACO327712 SS327712 IW327712 A327712 WVI262176 WLM262176 WBQ262176 VRU262176 VHY262176 UYC262176 UOG262176 UEK262176 TUO262176 TKS262176 TAW262176 SRA262176 SHE262176 RXI262176 RNM262176 RDQ262176 QTU262176 QJY262176 QAC262176 PQG262176 PGK262176 OWO262176 OMS262176 OCW262176 NTA262176 NJE262176 MZI262176 MPM262176 MFQ262176 LVU262176 LLY262176 LCC262176 KSG262176 KIK262176 JYO262176 JOS262176 JEW262176 IVA262176 ILE262176 IBI262176 HRM262176 HHQ262176 GXU262176 GNY262176 GEC262176 FUG262176 FKK262176 FAO262176 EQS262176 EGW262176 DXA262176 DNE262176 DDI262176 CTM262176 CJQ262176 BZU262176 BPY262176 BGC262176 AWG262176 AMK262176 ACO262176 SS262176 IW262176 A262176 WVI196640 WLM196640 WBQ196640 VRU196640 VHY196640 UYC196640 UOG196640 UEK196640 TUO196640 TKS196640 TAW196640 SRA196640 SHE196640 RXI196640 RNM196640 RDQ196640 QTU196640 QJY196640 QAC196640 PQG196640 PGK196640 OWO196640 OMS196640 OCW196640 NTA196640 NJE196640 MZI196640 MPM196640 MFQ196640 LVU196640 LLY196640 LCC196640 KSG196640 KIK196640 JYO196640 JOS196640 JEW196640 IVA196640 ILE196640 IBI196640 HRM196640 HHQ196640 GXU196640 GNY196640 GEC196640 FUG196640 FKK196640 FAO196640 EQS196640 EGW196640 DXA196640 DNE196640 DDI196640 CTM196640 CJQ196640 BZU196640 BPY196640 BGC196640 AWG196640 AMK196640 ACO196640 SS196640 IW196640 A196640 WVI131104 WLM131104 WBQ131104 VRU131104 VHY131104 UYC131104 UOG131104 UEK131104 TUO131104 TKS131104 TAW131104 SRA131104 SHE131104 RXI131104 RNM131104 RDQ131104 QTU131104 QJY131104 QAC131104 PQG131104 PGK131104 OWO131104 OMS131104 OCW131104 NTA131104 NJE131104 MZI131104 MPM131104 MFQ131104 LVU131104 LLY131104 LCC131104 KSG131104 KIK131104 JYO131104 JOS131104 JEW131104 IVA131104 ILE131104 IBI131104 HRM131104 HHQ131104 GXU131104 GNY131104 GEC131104 FUG131104 FKK131104 FAO131104 EQS131104 EGW131104 DXA131104 DNE131104 DDI131104 CTM131104 CJQ131104 BZU131104 BPY131104 BGC131104 AWG131104 AMK131104 ACO131104 SS131104 IW131104 A131104 WVI65568 WLM65568 WBQ65568 VRU65568 VHY65568 UYC65568 UOG65568 UEK65568 TUO65568 TKS65568 TAW65568 SRA65568 SHE65568 RXI65568 RNM65568 RDQ65568 QTU65568 QJY65568 QAC65568 PQG65568 PGK65568 OWO65568 OMS65568 OCW65568 NTA65568 NJE65568 MZI65568 MPM65568 MFQ65568 LVU65568 LLY65568 LCC65568 KSG65568 KIK65568 JYO65568 JOS65568 JEW65568 IVA65568 ILE65568 IBI65568 HRM65568 HHQ65568 GXU65568 GNY65568 GEC65568 FUG65568 FKK65568 FAO65568 EQS65568 EGW65568 DXA65568 DNE65568 DDI65568 CTM65568 CJQ65568 BZU65568 BPY65568 BGC65568 AWG65568 AMK65568 ACO65568 SS65568 IW65568 A65568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IW32 A32 WVI983070 WLM983070 WBQ983070 VRU983070 VHY983070 UYC983070 UOG983070 UEK983070 TUO983070 TKS983070 TAW983070 SRA983070 SHE983070 RXI983070 RNM983070 RDQ983070 QTU983070 QJY983070 QAC983070 PQG983070 PGK983070 OWO983070 OMS983070 OCW983070 NTA983070 NJE983070 MZI983070 MPM983070 MFQ983070 LVU983070 LLY983070 LCC983070 KSG983070 KIK983070 JYO983070 JOS983070 JEW983070 IVA983070 ILE983070 IBI983070 HRM983070 HHQ983070 GXU983070 GNY983070 GEC983070 FUG983070 FKK983070 FAO983070 EQS983070 EGW983070 DXA983070 DNE983070 DDI983070 CTM983070 CJQ983070 BZU983070 BPY983070 BGC983070 AWG983070 AMK983070 ACO983070 SS983070 IW983070 A983070 WVI917534 WLM917534 WBQ917534 VRU917534 VHY917534 UYC917534 UOG917534 UEK917534 TUO917534 TKS917534 TAW917534 SRA917534 SHE917534 RXI917534 RNM917534 RDQ917534 QTU917534 QJY917534 QAC917534 PQG917534 PGK917534 OWO917534 OMS917534 OCW917534 NTA917534 NJE917534 MZI917534 MPM917534 MFQ917534 LVU917534 LLY917534 LCC917534 KSG917534 KIK917534 JYO917534 JOS917534 JEW917534 IVA917534 ILE917534 IBI917534 HRM917534 HHQ917534 GXU917534 GNY917534 GEC917534 FUG917534 FKK917534 FAO917534 EQS917534 EGW917534 DXA917534 DNE917534 DDI917534 CTM917534 CJQ917534 BZU917534 BPY917534 BGC917534 AWG917534 AMK917534 ACO917534 SS917534 IW917534 A917534 WVI851998 WLM851998 WBQ851998 VRU851998 VHY851998 UYC851998 UOG851998 UEK851998 TUO851998 TKS851998 TAW851998 SRA851998 SHE851998 RXI851998 RNM851998 RDQ851998 QTU851998 QJY851998 QAC851998 PQG851998 PGK851998 OWO851998 OMS851998 OCW851998 NTA851998 NJE851998 MZI851998 MPM851998 MFQ851998 LVU851998 LLY851998 LCC851998 KSG851998 KIK851998 JYO851998 JOS851998 JEW851998 IVA851998 ILE851998 IBI851998 HRM851998 HHQ851998 GXU851998 GNY851998 GEC851998 FUG851998 FKK851998 FAO851998 EQS851998 EGW851998 DXA851998 DNE851998 DDI851998 CTM851998 CJQ851998 BZU851998 BPY851998 BGC851998 AWG851998 AMK851998 ACO851998 SS851998 IW851998 A851998 WVI786462 WLM786462 WBQ786462 VRU786462 VHY786462 UYC786462 UOG786462 UEK786462 TUO786462 TKS786462 TAW786462 SRA786462 SHE786462 RXI786462 RNM786462 RDQ786462 QTU786462 QJY786462 QAC786462 PQG786462 PGK786462 OWO786462 OMS786462 OCW786462 NTA786462 NJE786462 MZI786462 MPM786462 MFQ786462 LVU786462 LLY786462 LCC786462 KSG786462 KIK786462 JYO786462 JOS786462 JEW786462 IVA786462 ILE786462 IBI786462 HRM786462 HHQ786462 GXU786462 GNY786462 GEC786462 FUG786462 FKK786462 FAO786462 EQS786462 EGW786462 DXA786462 DNE786462 DDI786462 CTM786462 CJQ786462 BZU786462 BPY786462 BGC786462 AWG786462 AMK786462 ACO786462 SS786462 IW786462 A786462 WVI720926 WLM720926 WBQ720926 VRU720926 VHY720926 UYC720926 UOG720926 UEK720926 TUO720926 TKS720926 TAW720926 SRA720926 SHE720926 RXI720926 RNM720926 RDQ720926 QTU720926 QJY720926 QAC720926 PQG720926 PGK720926 OWO720926 OMS720926 OCW720926 NTA720926 NJE720926 MZI720926 MPM720926 MFQ720926 LVU720926 LLY720926 LCC720926 KSG720926 KIK720926 JYO720926 JOS720926 JEW720926 IVA720926 ILE720926 IBI720926 HRM720926 HHQ720926 GXU720926 GNY720926 GEC720926 FUG720926 FKK720926 FAO720926 EQS720926 EGW720926 DXA720926 DNE720926 DDI720926 CTM720926 CJQ720926 BZU720926 BPY720926 BGC720926 AWG720926 AMK720926 ACO720926 SS720926 IW720926 A720926 WVI655390 WLM655390 WBQ655390 VRU655390 VHY655390 UYC655390 UOG655390 UEK655390 TUO655390 TKS655390 TAW655390 SRA655390 SHE655390 RXI655390 RNM655390 RDQ655390 QTU655390 QJY655390 QAC655390 PQG655390 PGK655390 OWO655390 OMS655390 OCW655390 NTA655390 NJE655390 MZI655390 MPM655390 MFQ655390 LVU655390 LLY655390 LCC655390 KSG655390 KIK655390 JYO655390 JOS655390 JEW655390 IVA655390 ILE655390 IBI655390 HRM655390 HHQ655390 GXU655390 GNY655390 GEC655390 FUG655390 FKK655390 FAO655390 EQS655390 EGW655390 DXA655390 DNE655390 DDI655390 CTM655390 CJQ655390 BZU655390 BPY655390 BGC655390 AWG655390 AMK655390 ACO655390 SS655390 IW655390 A655390 WVI589854 WLM589854 WBQ589854 VRU589854 VHY589854 UYC589854 UOG589854 UEK589854 TUO589854 TKS589854 TAW589854 SRA589854 SHE589854 RXI589854 RNM589854 RDQ589854 QTU589854 QJY589854 QAC589854 PQG589854 PGK589854 OWO589854 OMS589854 OCW589854 NTA589854 NJE589854 MZI589854 MPM589854 MFQ589854 LVU589854 LLY589854 LCC589854 KSG589854 KIK589854 JYO589854 JOS589854 JEW589854 IVA589854 ILE589854 IBI589854 HRM589854 HHQ589854 GXU589854 GNY589854 GEC589854 FUG589854 FKK589854 FAO589854 EQS589854 EGW589854 DXA589854 DNE589854 DDI589854 CTM589854 CJQ589854 BZU589854 BPY589854 BGC589854 AWG589854 AMK589854 ACO589854 SS589854 IW589854 A589854 WVI524318 WLM524318 WBQ524318 VRU524318 VHY524318 UYC524318 UOG524318 UEK524318 TUO524318 TKS524318 TAW524318 SRA524318 SHE524318 RXI524318 RNM524318 RDQ524318 QTU524318 QJY524318 QAC524318 PQG524318 PGK524318 OWO524318 OMS524318 OCW524318 NTA524318 NJE524318 MZI524318 MPM524318 MFQ524318 LVU524318 LLY524318 LCC524318 KSG524318 KIK524318 JYO524318 JOS524318 JEW524318 IVA524318 ILE524318 IBI524318 HRM524318 HHQ524318 GXU524318 GNY524318 GEC524318 FUG524318 FKK524318 FAO524318 EQS524318 EGW524318 DXA524318 DNE524318 DDI524318 CTM524318 CJQ524318 BZU524318 BPY524318 BGC524318 AWG524318 AMK524318 ACO524318 SS524318 IW524318 A524318 WVI458782 WLM458782 WBQ458782 VRU458782 VHY458782 UYC458782 UOG458782 UEK458782 TUO458782 TKS458782 TAW458782 SRA458782 SHE458782 RXI458782 RNM458782 RDQ458782 QTU458782 QJY458782 QAC458782 PQG458782 PGK458782 OWO458782 OMS458782 OCW458782 NTA458782 NJE458782 MZI458782 MPM458782 MFQ458782 LVU458782 LLY458782 LCC458782 KSG458782 KIK458782 JYO458782 JOS458782 JEW458782 IVA458782 ILE458782 IBI458782 HRM458782 HHQ458782 GXU458782 GNY458782 GEC458782 FUG458782 FKK458782 FAO458782 EQS458782 EGW458782 DXA458782 DNE458782 DDI458782 CTM458782 CJQ458782 BZU458782 BPY458782 BGC458782 AWG458782 AMK458782 ACO458782 SS458782 IW458782 A458782 WVI393246 WLM393246 WBQ393246 VRU393246 VHY393246 UYC393246 UOG393246 UEK393246 TUO393246 TKS393246 TAW393246 SRA393246 SHE393246 RXI393246 RNM393246 RDQ393246 QTU393246 QJY393246 QAC393246 PQG393246 PGK393246 OWO393246 OMS393246 OCW393246 NTA393246 NJE393246 MZI393246 MPM393246 MFQ393246 LVU393246 LLY393246 LCC393246 KSG393246 KIK393246 JYO393246 JOS393246 JEW393246 IVA393246 ILE393246 IBI393246 HRM393246 HHQ393246 GXU393246 GNY393246 GEC393246 FUG393246 FKK393246 FAO393246 EQS393246 EGW393246 DXA393246 DNE393246 DDI393246 CTM393246 CJQ393246 BZU393246 BPY393246 BGC393246 AWG393246 AMK393246 ACO393246 SS393246 IW393246 A393246 WVI327710 WLM327710 WBQ327710 VRU327710 VHY327710 UYC327710 UOG327710 UEK327710 TUO327710 TKS327710 TAW327710 SRA327710 SHE327710 RXI327710 RNM327710 RDQ327710 QTU327710 QJY327710 QAC327710 PQG327710 PGK327710 OWO327710 OMS327710 OCW327710 NTA327710 NJE327710 MZI327710 MPM327710 MFQ327710 LVU327710 LLY327710 LCC327710 KSG327710 KIK327710 JYO327710 JOS327710 JEW327710 IVA327710 ILE327710 IBI327710 HRM327710 HHQ327710 GXU327710 GNY327710 GEC327710 FUG327710 FKK327710 FAO327710 EQS327710 EGW327710 DXA327710 DNE327710 DDI327710 CTM327710 CJQ327710 BZU327710 BPY327710 BGC327710 AWG327710 AMK327710 ACO327710 SS327710 IW327710 A327710 WVI262174 WLM262174 WBQ262174 VRU262174 VHY262174 UYC262174 UOG262174 UEK262174 TUO262174 TKS262174 TAW262174 SRA262174 SHE262174 RXI262174 RNM262174 RDQ262174 QTU262174 QJY262174 QAC262174 PQG262174 PGK262174 OWO262174 OMS262174 OCW262174 NTA262174 NJE262174 MZI262174 MPM262174 MFQ262174 LVU262174 LLY262174 LCC262174 KSG262174 KIK262174 JYO262174 JOS262174 JEW262174 IVA262174 ILE262174 IBI262174 HRM262174 HHQ262174 GXU262174 GNY262174 GEC262174 FUG262174 FKK262174 FAO262174 EQS262174 EGW262174 DXA262174 DNE262174 DDI262174 CTM262174 CJQ262174 BZU262174 BPY262174 BGC262174 AWG262174 AMK262174 ACO262174 SS262174 IW262174 A262174 WVI196638 WLM196638 WBQ196638 VRU196638 VHY196638 UYC196638 UOG196638 UEK196638 TUO196638 TKS196638 TAW196638 SRA196638 SHE196638 RXI196638 RNM196638 RDQ196638 QTU196638 QJY196638 QAC196638 PQG196638 PGK196638 OWO196638 OMS196638 OCW196638 NTA196638 NJE196638 MZI196638 MPM196638 MFQ196638 LVU196638 LLY196638 LCC196638 KSG196638 KIK196638 JYO196638 JOS196638 JEW196638 IVA196638 ILE196638 IBI196638 HRM196638 HHQ196638 GXU196638 GNY196638 GEC196638 FUG196638 FKK196638 FAO196638 EQS196638 EGW196638 DXA196638 DNE196638 DDI196638 CTM196638 CJQ196638 BZU196638 BPY196638 BGC196638 AWG196638 AMK196638 ACO196638 SS196638 IW196638 A196638 WVI131102 WLM131102 WBQ131102 VRU131102 VHY131102 UYC131102 UOG131102 UEK131102 TUO131102 TKS131102 TAW131102 SRA131102 SHE131102 RXI131102 RNM131102 RDQ131102 QTU131102 QJY131102 QAC131102 PQG131102 PGK131102 OWO131102 OMS131102 OCW131102 NTA131102 NJE131102 MZI131102 MPM131102 MFQ131102 LVU131102 LLY131102 LCC131102 KSG131102 KIK131102 JYO131102 JOS131102 JEW131102 IVA131102 ILE131102 IBI131102 HRM131102 HHQ131102 GXU131102 GNY131102 GEC131102 FUG131102 FKK131102 FAO131102 EQS131102 EGW131102 DXA131102 DNE131102 DDI131102 CTM131102 CJQ131102 BZU131102 BPY131102 BGC131102 AWG131102 AMK131102 ACO131102 SS131102 IW131102 A131102 WVI65566 WLM65566 WBQ65566 VRU65566 VHY65566 UYC65566 UOG65566 UEK65566 TUO65566 TKS65566 TAW65566 SRA65566 SHE65566 RXI65566 RNM65566 RDQ65566 QTU65566 QJY65566 QAC65566 PQG65566 PGK65566 OWO65566 OMS65566 OCW65566 NTA65566 NJE65566 MZI65566 MPM65566 MFQ65566 LVU65566 LLY65566 LCC65566 KSG65566 KIK65566 JYO65566 JOS65566 JEW65566 IVA65566 ILE65566 IBI65566 HRM65566 HHQ65566 GXU65566 GNY65566 GEC65566 FUG65566 FKK65566 FAO65566 EQS65566 EGW65566 DXA65566 DNE65566 DDI65566 CTM65566 CJQ65566 BZU65566 BPY65566 BGC65566 AWG65566 AMK65566 ACO65566 SS65566 IW65566 A65566 WVI30 WLM30 WBQ30 VRU30 VHY30 UYC30 UOG30 UEK30 TUO30 TKS30 TAW30 SRA30 SHE30 RXI30 RNM30 RDQ30 QTU30 QJY30 QAC30 PQG30 PGK30 OWO30 OMS30 OCW30 NTA30 NJE30 MZI30 MPM30 MFQ30 LVU30 LLY30 LCC30 KSG30 KIK30 JYO30 JOS30 JEW30 IVA30 ILE30 IBI30 HRM30 HHQ30 GXU30 GNY30 GEC30 FUG30 FKK30 FAO30 EQS30 EGW30 DXA30 DNE30 DDI30 CTM30 CJQ30 BZU30 BPY30 BGC30 AWG30 AMK30 ACO30 SS30 IW30 A30 WVI983054 WLM983054 WBQ983054 VRU983054 VHY983054 UYC983054 UOG983054 UEK983054 TUO983054 TKS983054 TAW983054 SRA983054 SHE983054 RXI983054 RNM983054 RDQ983054 QTU983054 QJY983054 QAC983054 PQG983054 PGK983054 OWO983054 OMS983054 OCW983054 NTA983054 NJE983054 MZI983054 MPM983054 MFQ983054 LVU983054 LLY983054 LCC983054 KSG983054 KIK983054 JYO983054 JOS983054 JEW983054 IVA983054 ILE983054 IBI983054 HRM983054 HHQ983054 GXU983054 GNY983054 GEC983054 FUG983054 FKK983054 FAO983054 EQS983054 EGW983054 DXA983054 DNE983054 DDI983054 CTM983054 CJQ983054 BZU983054 BPY983054 BGC983054 AWG983054 AMK983054 ACO983054 SS983054 IW983054 A983054 WVI917518 WLM917518 WBQ917518 VRU917518 VHY917518 UYC917518 UOG917518 UEK917518 TUO917518 TKS917518 TAW917518 SRA917518 SHE917518 RXI917518 RNM917518 RDQ917518 QTU917518 QJY917518 QAC917518 PQG917518 PGK917518 OWO917518 OMS917518 OCW917518 NTA917518 NJE917518 MZI917518 MPM917518 MFQ917518 LVU917518 LLY917518 LCC917518 KSG917518 KIK917518 JYO917518 JOS917518 JEW917518 IVA917518 ILE917518 IBI917518 HRM917518 HHQ917518 GXU917518 GNY917518 GEC917518 FUG917518 FKK917518 FAO917518 EQS917518 EGW917518 DXA917518 DNE917518 DDI917518 CTM917518 CJQ917518 BZU917518 BPY917518 BGC917518 AWG917518 AMK917518 ACO917518 SS917518 IW917518 A917518 WVI851982 WLM851982 WBQ851982 VRU851982 VHY851982 UYC851982 UOG851982 UEK851982 TUO851982 TKS851982 TAW851982 SRA851982 SHE851982 RXI851982 RNM851982 RDQ851982 QTU851982 QJY851982 QAC851982 PQG851982 PGK851982 OWO851982 OMS851982 OCW851982 NTA851982 NJE851982 MZI851982 MPM851982 MFQ851982 LVU851982 LLY851982 LCC851982 KSG851982 KIK851982 JYO851982 JOS851982 JEW851982 IVA851982 ILE851982 IBI851982 HRM851982 HHQ851982 GXU851982 GNY851982 GEC851982 FUG851982 FKK851982 FAO851982 EQS851982 EGW851982 DXA851982 DNE851982 DDI851982 CTM851982 CJQ851982 BZU851982 BPY851982 BGC851982 AWG851982 AMK851982 ACO851982 SS851982 IW851982 A851982 WVI786446 WLM786446 WBQ786446 VRU786446 VHY786446 UYC786446 UOG786446 UEK786446 TUO786446 TKS786446 TAW786446 SRA786446 SHE786446 RXI786446 RNM786446 RDQ786446 QTU786446 QJY786446 QAC786446 PQG786446 PGK786446 OWO786446 OMS786446 OCW786446 NTA786446 NJE786446 MZI786446 MPM786446 MFQ786446 LVU786446 LLY786446 LCC786446 KSG786446 KIK786446 JYO786446 JOS786446 JEW786446 IVA786446 ILE786446 IBI786446 HRM786446 HHQ786446 GXU786446 GNY786446 GEC786446 FUG786446 FKK786446 FAO786446 EQS786446 EGW786446 DXA786446 DNE786446 DDI786446 CTM786446 CJQ786446 BZU786446 BPY786446 BGC786446 AWG786446 AMK786446 ACO786446 SS786446 IW786446 A786446 WVI720910 WLM720910 WBQ720910 VRU720910 VHY720910 UYC720910 UOG720910 UEK720910 TUO720910 TKS720910 TAW720910 SRA720910 SHE720910 RXI720910 RNM720910 RDQ720910 QTU720910 QJY720910 QAC720910 PQG720910 PGK720910 OWO720910 OMS720910 OCW720910 NTA720910 NJE720910 MZI720910 MPM720910 MFQ720910 LVU720910 LLY720910 LCC720910 KSG720910 KIK720910 JYO720910 JOS720910 JEW720910 IVA720910 ILE720910 IBI720910 HRM720910 HHQ720910 GXU720910 GNY720910 GEC720910 FUG720910 FKK720910 FAO720910 EQS720910 EGW720910 DXA720910 DNE720910 DDI720910 CTM720910 CJQ720910 BZU720910 BPY720910 BGC720910 AWG720910 AMK720910 ACO720910 SS720910 IW720910 A720910 WVI655374 WLM655374 WBQ655374 VRU655374 VHY655374 UYC655374 UOG655374 UEK655374 TUO655374 TKS655374 TAW655374 SRA655374 SHE655374 RXI655374 RNM655374 RDQ655374 QTU655374 QJY655374 QAC655374 PQG655374 PGK655374 OWO655374 OMS655374 OCW655374 NTA655374 NJE655374 MZI655374 MPM655374 MFQ655374 LVU655374 LLY655374 LCC655374 KSG655374 KIK655374 JYO655374 JOS655374 JEW655374 IVA655374 ILE655374 IBI655374 HRM655374 HHQ655374 GXU655374 GNY655374 GEC655374 FUG655374 FKK655374 FAO655374 EQS655374 EGW655374 DXA655374 DNE655374 DDI655374 CTM655374 CJQ655374 BZU655374 BPY655374 BGC655374 AWG655374 AMK655374 ACO655374 SS655374 IW655374 A655374 WVI589838 WLM589838 WBQ589838 VRU589838 VHY589838 UYC589838 UOG589838 UEK589838 TUO589838 TKS589838 TAW589838 SRA589838 SHE589838 RXI589838 RNM589838 RDQ589838 QTU589838 QJY589838 QAC589838 PQG589838 PGK589838 OWO589838 OMS589838 OCW589838 NTA589838 NJE589838 MZI589838 MPM589838 MFQ589838 LVU589838 LLY589838 LCC589838 KSG589838 KIK589838 JYO589838 JOS589838 JEW589838 IVA589838 ILE589838 IBI589838 HRM589838 HHQ589838 GXU589838 GNY589838 GEC589838 FUG589838 FKK589838 FAO589838 EQS589838 EGW589838 DXA589838 DNE589838 DDI589838 CTM589838 CJQ589838 BZU589838 BPY589838 BGC589838 AWG589838 AMK589838 ACO589838 SS589838 IW589838 A589838 WVI524302 WLM524302 WBQ524302 VRU524302 VHY524302 UYC524302 UOG524302 UEK524302 TUO524302 TKS524302 TAW524302 SRA524302 SHE524302 RXI524302 RNM524302 RDQ524302 QTU524302 QJY524302 QAC524302 PQG524302 PGK524302 OWO524302 OMS524302 OCW524302 NTA524302 NJE524302 MZI524302 MPM524302 MFQ524302 LVU524302 LLY524302 LCC524302 KSG524302 KIK524302 JYO524302 JOS524302 JEW524302 IVA524302 ILE524302 IBI524302 HRM524302 HHQ524302 GXU524302 GNY524302 GEC524302 FUG524302 FKK524302 FAO524302 EQS524302 EGW524302 DXA524302 DNE524302 DDI524302 CTM524302 CJQ524302 BZU524302 BPY524302 BGC524302 AWG524302 AMK524302 ACO524302 SS524302 IW524302 A524302 WVI458766 WLM458766 WBQ458766 VRU458766 VHY458766 UYC458766 UOG458766 UEK458766 TUO458766 TKS458766 TAW458766 SRA458766 SHE458766 RXI458766 RNM458766 RDQ458766 QTU458766 QJY458766 QAC458766 PQG458766 PGK458766 OWO458766 OMS458766 OCW458766 NTA458766 NJE458766 MZI458766 MPM458766 MFQ458766 LVU458766 LLY458766 LCC458766 KSG458766 KIK458766 JYO458766 JOS458766 JEW458766 IVA458766 ILE458766 IBI458766 HRM458766 HHQ458766 GXU458766 GNY458766 GEC458766 FUG458766 FKK458766 FAO458766 EQS458766 EGW458766 DXA458766 DNE458766 DDI458766 CTM458766 CJQ458766 BZU458766 BPY458766 BGC458766 AWG458766 AMK458766 ACO458766 SS458766 IW458766 A458766 WVI393230 WLM393230 WBQ393230 VRU393230 VHY393230 UYC393230 UOG393230 UEK393230 TUO393230 TKS393230 TAW393230 SRA393230 SHE393230 RXI393230 RNM393230 RDQ393230 QTU393230 QJY393230 QAC393230 PQG393230 PGK393230 OWO393230 OMS393230 OCW393230 NTA393230 NJE393230 MZI393230 MPM393230 MFQ393230 LVU393230 LLY393230 LCC393230 KSG393230 KIK393230 JYO393230 JOS393230 JEW393230 IVA393230 ILE393230 IBI393230 HRM393230 HHQ393230 GXU393230 GNY393230 GEC393230 FUG393230 FKK393230 FAO393230 EQS393230 EGW393230 DXA393230 DNE393230 DDI393230 CTM393230 CJQ393230 BZU393230 BPY393230 BGC393230 AWG393230 AMK393230 ACO393230 SS393230 IW393230 A393230 WVI327694 WLM327694 WBQ327694 VRU327694 VHY327694 UYC327694 UOG327694 UEK327694 TUO327694 TKS327694 TAW327694 SRA327694 SHE327694 RXI327694 RNM327694 RDQ327694 QTU327694 QJY327694 QAC327694 PQG327694 PGK327694 OWO327694 OMS327694 OCW327694 NTA327694 NJE327694 MZI327694 MPM327694 MFQ327694 LVU327694 LLY327694 LCC327694 KSG327694 KIK327694 JYO327694 JOS327694 JEW327694 IVA327694 ILE327694 IBI327694 HRM327694 HHQ327694 GXU327694 GNY327694 GEC327694 FUG327694 FKK327694 FAO327694 EQS327694 EGW327694 DXA327694 DNE327694 DDI327694 CTM327694 CJQ327694 BZU327694 BPY327694 BGC327694 AWG327694 AMK327694 ACO327694 SS327694 IW327694 A327694 WVI262158 WLM262158 WBQ262158 VRU262158 VHY262158 UYC262158 UOG262158 UEK262158 TUO262158 TKS262158 TAW262158 SRA262158 SHE262158 RXI262158 RNM262158 RDQ262158 QTU262158 QJY262158 QAC262158 PQG262158 PGK262158 OWO262158 OMS262158 OCW262158 NTA262158 NJE262158 MZI262158 MPM262158 MFQ262158 LVU262158 LLY262158 LCC262158 KSG262158 KIK262158 JYO262158 JOS262158 JEW262158 IVA262158 ILE262158 IBI262158 HRM262158 HHQ262158 GXU262158 GNY262158 GEC262158 FUG262158 FKK262158 FAO262158 EQS262158 EGW262158 DXA262158 DNE262158 DDI262158 CTM262158 CJQ262158 BZU262158 BPY262158 BGC262158 AWG262158 AMK262158 ACO262158 SS262158 IW262158 A262158 WVI196622 WLM196622 WBQ196622 VRU196622 VHY196622 UYC196622 UOG196622 UEK196622 TUO196622 TKS196622 TAW196622 SRA196622 SHE196622 RXI196622 RNM196622 RDQ196622 QTU196622 QJY196622 QAC196622 PQG196622 PGK196622 OWO196622 OMS196622 OCW196622 NTA196622 NJE196622 MZI196622 MPM196622 MFQ196622 LVU196622 LLY196622 LCC196622 KSG196622 KIK196622 JYO196622 JOS196622 JEW196622 IVA196622 ILE196622 IBI196622 HRM196622 HHQ196622 GXU196622 GNY196622 GEC196622 FUG196622 FKK196622 FAO196622 EQS196622 EGW196622 DXA196622 DNE196622 DDI196622 CTM196622 CJQ196622 BZU196622 BPY196622 BGC196622 AWG196622 AMK196622 ACO196622 SS196622 IW196622 A196622 WVI131086 WLM131086 WBQ131086 VRU131086 VHY131086 UYC131086 UOG131086 UEK131086 TUO131086 TKS131086 TAW131086 SRA131086 SHE131086 RXI131086 RNM131086 RDQ131086 QTU131086 QJY131086 QAC131086 PQG131086 PGK131086 OWO131086 OMS131086 OCW131086 NTA131086 NJE131086 MZI131086 MPM131086 MFQ131086 LVU131086 LLY131086 LCC131086 KSG131086 KIK131086 JYO131086 JOS131086 JEW131086 IVA131086 ILE131086 IBI131086 HRM131086 HHQ131086 GXU131086 GNY131086 GEC131086 FUG131086 FKK131086 FAO131086 EQS131086 EGW131086 DXA131086 DNE131086 DDI131086 CTM131086 CJQ131086 BZU131086 BPY131086 BGC131086 AWG131086 AMK131086 ACO131086 SS131086 IW131086 A131086 WVI65550 WLM65550 WBQ65550 VRU65550 VHY65550 UYC65550 UOG65550 UEK65550 TUO65550 TKS65550 TAW65550 SRA65550 SHE65550 RXI65550 RNM65550 RDQ65550 QTU65550 QJY65550 QAC65550 PQG65550 PGK65550 OWO65550 OMS65550 OCW65550 NTA65550 NJE65550 MZI65550 MPM65550 MFQ65550 LVU65550 LLY65550 LCC65550 KSG65550 KIK65550 JYO65550 JOS65550 JEW65550 IVA65550 ILE65550 IBI65550 HRM65550 HHQ65550 GXU65550 GNY65550 GEC65550 FUG65550 FKK65550 FAO65550 EQS65550 EGW65550 DXA65550 DNE65550 DDI65550 CTM65550 CJQ65550 BZU65550 BPY65550 BGC65550 AWG65550 AMK65550 ACO65550 SS65550 IW65550 A65550 WVI14 WLM14 WBQ14 VRU14 VHY14 UYC14 UOG14 UEK14 TUO14 TKS14 TAW14 SRA14 SHE14 RXI14 RNM14 RDQ14 QTU14 QJY14 QAC14 PQG14 PGK14 OWO14 OMS14 OCW14 NTA14 NJE14 MZI14 MPM14 MFQ14 LVU14 LLY14 LCC14 KSG14 KIK14 JYO14 JOS14 JEW14 IVA14 ILE14 IBI14 HRM14 HHQ14 GXU14 GNY14 GEC14 FUG14 FKK14 FAO14 EQS14 EGW14 DXA14 DNE14 DDI14 CTM14 CJQ14 BZU14 BPY14 BGC14 AWG14 AMK14 ACO14 SS14 IW14 A14 WVI983052 WLM983052 WBQ983052 VRU983052 VHY983052 UYC983052 UOG983052 UEK983052 TUO983052 TKS983052 TAW983052 SRA983052 SHE983052 RXI983052 RNM983052 RDQ983052 QTU983052 QJY983052 QAC983052 PQG983052 PGK983052 OWO983052 OMS983052 OCW983052 NTA983052 NJE983052 MZI983052 MPM983052 MFQ983052 LVU983052 LLY983052 LCC983052 KSG983052 KIK983052 JYO983052 JOS983052 JEW983052 IVA983052 ILE983052 IBI983052 HRM983052 HHQ983052 GXU983052 GNY983052 GEC983052 FUG983052 FKK983052 FAO983052 EQS983052 EGW983052 DXA983052 DNE983052 DDI983052 CTM983052 CJQ983052 BZU983052 BPY983052 BGC983052 AWG983052 AMK983052 ACO983052 SS983052 IW983052 A983052 WVI917516 WLM917516 WBQ917516 VRU917516 VHY917516 UYC917516 UOG917516 UEK917516 TUO917516 TKS917516 TAW917516 SRA917516 SHE917516 RXI917516 RNM917516 RDQ917516 QTU917516 QJY917516 QAC917516 PQG917516 PGK917516 OWO917516 OMS917516 OCW917516 NTA917516 NJE917516 MZI917516 MPM917516 MFQ917516 LVU917516 LLY917516 LCC917516 KSG917516 KIK917516 JYO917516 JOS917516 JEW917516 IVA917516 ILE917516 IBI917516 HRM917516 HHQ917516 GXU917516 GNY917516 GEC917516 FUG917516 FKK917516 FAO917516 EQS917516 EGW917516 DXA917516 DNE917516 DDI917516 CTM917516 CJQ917516 BZU917516 BPY917516 BGC917516 AWG917516 AMK917516 ACO917516 SS917516 IW917516 A917516 WVI851980 WLM851980 WBQ851980 VRU851980 VHY851980 UYC851980 UOG851980 UEK851980 TUO851980 TKS851980 TAW851980 SRA851980 SHE851980 RXI851980 RNM851980 RDQ851980 QTU851980 QJY851980 QAC851980 PQG851980 PGK851980 OWO851980 OMS851980 OCW851980 NTA851980 NJE851980 MZI851980 MPM851980 MFQ851980 LVU851980 LLY851980 LCC851980 KSG851980 KIK851980 JYO851980 JOS851980 JEW851980 IVA851980 ILE851980 IBI851980 HRM851980 HHQ851980 GXU851980 GNY851980 GEC851980 FUG851980 FKK851980 FAO851980 EQS851980 EGW851980 DXA851980 DNE851980 DDI851980 CTM851980 CJQ851980 BZU851980 BPY851980 BGC851980 AWG851980 AMK851980 ACO851980 SS851980 IW851980 A851980 WVI786444 WLM786444 WBQ786444 VRU786444 VHY786444 UYC786444 UOG786444 UEK786444 TUO786444 TKS786444 TAW786444 SRA786444 SHE786444 RXI786444 RNM786444 RDQ786444 QTU786444 QJY786444 QAC786444 PQG786444 PGK786444 OWO786444 OMS786444 OCW786444 NTA786444 NJE786444 MZI786444 MPM786444 MFQ786444 LVU786444 LLY786444 LCC786444 KSG786444 KIK786444 JYO786444 JOS786444 JEW786444 IVA786444 ILE786444 IBI786444 HRM786444 HHQ786444 GXU786444 GNY786444 GEC786444 FUG786444 FKK786444 FAO786444 EQS786444 EGW786444 DXA786444 DNE786444 DDI786444 CTM786444 CJQ786444 BZU786444 BPY786444 BGC786444 AWG786444 AMK786444 ACO786444 SS786444 IW786444 A786444 WVI720908 WLM720908 WBQ720908 VRU720908 VHY720908 UYC720908 UOG720908 UEK720908 TUO720908 TKS720908 TAW720908 SRA720908 SHE720908 RXI720908 RNM720908 RDQ720908 QTU720908 QJY720908 QAC720908 PQG720908 PGK720908 OWO720908 OMS720908 OCW720908 NTA720908 NJE720908 MZI720908 MPM720908 MFQ720908 LVU720908 LLY720908 LCC720908 KSG720908 KIK720908 JYO720908 JOS720908 JEW720908 IVA720908 ILE720908 IBI720908 HRM720908 HHQ720908 GXU720908 GNY720908 GEC720908 FUG720908 FKK720908 FAO720908 EQS720908 EGW720908 DXA720908 DNE720908 DDI720908 CTM720908 CJQ720908 BZU720908 BPY720908 BGC720908 AWG720908 AMK720908 ACO720908 SS720908 IW720908 A720908 WVI655372 WLM655372 WBQ655372 VRU655372 VHY655372 UYC655372 UOG655372 UEK655372 TUO655372 TKS655372 TAW655372 SRA655372 SHE655372 RXI655372 RNM655372 RDQ655372 QTU655372 QJY655372 QAC655372 PQG655372 PGK655372 OWO655372 OMS655372 OCW655372 NTA655372 NJE655372 MZI655372 MPM655372 MFQ655372 LVU655372 LLY655372 LCC655372 KSG655372 KIK655372 JYO655372 JOS655372 JEW655372 IVA655372 ILE655372 IBI655372 HRM655372 HHQ655372 GXU655372 GNY655372 GEC655372 FUG655372 FKK655372 FAO655372 EQS655372 EGW655372 DXA655372 DNE655372 DDI655372 CTM655372 CJQ655372 BZU655372 BPY655372 BGC655372 AWG655372 AMK655372 ACO655372 SS655372 IW655372 A655372 WVI589836 WLM589836 WBQ589836 VRU589836 VHY589836 UYC589836 UOG589836 UEK589836 TUO589836 TKS589836 TAW589836 SRA589836 SHE589836 RXI589836 RNM589836 RDQ589836 QTU589836 QJY589836 QAC589836 PQG589836 PGK589836 OWO589836 OMS589836 OCW589836 NTA589836 NJE589836 MZI589836 MPM589836 MFQ589836 LVU589836 LLY589836 LCC589836 KSG589836 KIK589836 JYO589836 JOS589836 JEW589836 IVA589836 ILE589836 IBI589836 HRM589836 HHQ589836 GXU589836 GNY589836 GEC589836 FUG589836 FKK589836 FAO589836 EQS589836 EGW589836 DXA589836 DNE589836 DDI589836 CTM589836 CJQ589836 BZU589836 BPY589836 BGC589836 AWG589836 AMK589836 ACO589836 SS589836 IW589836 A589836 WVI524300 WLM524300 WBQ524300 VRU524300 VHY524300 UYC524300 UOG524300 UEK524300 TUO524300 TKS524300 TAW524300 SRA524300 SHE524300 RXI524300 RNM524300 RDQ524300 QTU524300 QJY524300 QAC524300 PQG524300 PGK524300 OWO524300 OMS524300 OCW524300 NTA524300 NJE524300 MZI524300 MPM524300 MFQ524300 LVU524300 LLY524300 LCC524300 KSG524300 KIK524300 JYO524300 JOS524300 JEW524300 IVA524300 ILE524300 IBI524300 HRM524300 HHQ524300 GXU524300 GNY524300 GEC524300 FUG524300 FKK524300 FAO524300 EQS524300 EGW524300 DXA524300 DNE524300 DDI524300 CTM524300 CJQ524300 BZU524300 BPY524300 BGC524300 AWG524300 AMK524300 ACO524300 SS524300 IW524300 A524300 WVI458764 WLM458764 WBQ458764 VRU458764 VHY458764 UYC458764 UOG458764 UEK458764 TUO458764 TKS458764 TAW458764 SRA458764 SHE458764 RXI458764 RNM458764 RDQ458764 QTU458764 QJY458764 QAC458764 PQG458764 PGK458764 OWO458764 OMS458764 OCW458764 NTA458764 NJE458764 MZI458764 MPM458764 MFQ458764 LVU458764 LLY458764 LCC458764 KSG458764 KIK458764 JYO458764 JOS458764 JEW458764 IVA458764 ILE458764 IBI458764 HRM458764 HHQ458764 GXU458764 GNY458764 GEC458764 FUG458764 FKK458764 FAO458764 EQS458764 EGW458764 DXA458764 DNE458764 DDI458764 CTM458764 CJQ458764 BZU458764 BPY458764 BGC458764 AWG458764 AMK458764 ACO458764 SS458764 IW458764 A458764 WVI393228 WLM393228 WBQ393228 VRU393228 VHY393228 UYC393228 UOG393228 UEK393228 TUO393228 TKS393228 TAW393228 SRA393228 SHE393228 RXI393228 RNM393228 RDQ393228 QTU393228 QJY393228 QAC393228 PQG393228 PGK393228 OWO393228 OMS393228 OCW393228 NTA393228 NJE393228 MZI393228 MPM393228 MFQ393228 LVU393228 LLY393228 LCC393228 KSG393228 KIK393228 JYO393228 JOS393228 JEW393228 IVA393228 ILE393228 IBI393228 HRM393228 HHQ393228 GXU393228 GNY393228 GEC393228 FUG393228 FKK393228 FAO393228 EQS393228 EGW393228 DXA393228 DNE393228 DDI393228 CTM393228 CJQ393228 BZU393228 BPY393228 BGC393228 AWG393228 AMK393228 ACO393228 SS393228 IW393228 A393228 WVI327692 WLM327692 WBQ327692 VRU327692 VHY327692 UYC327692 UOG327692 UEK327692 TUO327692 TKS327692 TAW327692 SRA327692 SHE327692 RXI327692 RNM327692 RDQ327692 QTU327692 QJY327692 QAC327692 PQG327692 PGK327692 OWO327692 OMS327692 OCW327692 NTA327692 NJE327692 MZI327692 MPM327692 MFQ327692 LVU327692 LLY327692 LCC327692 KSG327692 KIK327692 JYO327692 JOS327692 JEW327692 IVA327692 ILE327692 IBI327692 HRM327692 HHQ327692 GXU327692 GNY327692 GEC327692 FUG327692 FKK327692 FAO327692 EQS327692 EGW327692 DXA327692 DNE327692 DDI327692 CTM327692 CJQ327692 BZU327692 BPY327692 BGC327692 AWG327692 AMK327692 ACO327692 SS327692 IW327692 A327692 WVI262156 WLM262156 WBQ262156 VRU262156 VHY262156 UYC262156 UOG262156 UEK262156 TUO262156 TKS262156 TAW262156 SRA262156 SHE262156 RXI262156 RNM262156 RDQ262156 QTU262156 QJY262156 QAC262156 PQG262156 PGK262156 OWO262156 OMS262156 OCW262156 NTA262156 NJE262156 MZI262156 MPM262156 MFQ262156 LVU262156 LLY262156 LCC262156 KSG262156 KIK262156 JYO262156 JOS262156 JEW262156 IVA262156 ILE262156 IBI262156 HRM262156 HHQ262156 GXU262156 GNY262156 GEC262156 FUG262156 FKK262156 FAO262156 EQS262156 EGW262156 DXA262156 DNE262156 DDI262156 CTM262156 CJQ262156 BZU262156 BPY262156 BGC262156 AWG262156 AMK262156 ACO262156 SS262156 IW262156 A262156 WVI196620 WLM196620 WBQ196620 VRU196620 VHY196620 UYC196620 UOG196620 UEK196620 TUO196620 TKS196620 TAW196620 SRA196620 SHE196620 RXI196620 RNM196620 RDQ196620 QTU196620 QJY196620 QAC196620 PQG196620 PGK196620 OWO196620 OMS196620 OCW196620 NTA196620 NJE196620 MZI196620 MPM196620 MFQ196620 LVU196620 LLY196620 LCC196620 KSG196620 KIK196620 JYO196620 JOS196620 JEW196620 IVA196620 ILE196620 IBI196620 HRM196620 HHQ196620 GXU196620 GNY196620 GEC196620 FUG196620 FKK196620 FAO196620 EQS196620 EGW196620 DXA196620 DNE196620 DDI196620 CTM196620 CJQ196620 BZU196620 BPY196620 BGC196620 AWG196620 AMK196620 ACO196620 SS196620 IW196620 A196620 WVI131084 WLM131084 WBQ131084 VRU131084 VHY131084 UYC131084 UOG131084 UEK131084 TUO131084 TKS131084 TAW131084 SRA131084 SHE131084 RXI131084 RNM131084 RDQ131084 QTU131084 QJY131084 QAC131084 PQG131084 PGK131084 OWO131084 OMS131084 OCW131084 NTA131084 NJE131084 MZI131084 MPM131084 MFQ131084 LVU131084 LLY131084 LCC131084 KSG131084 KIK131084 JYO131084 JOS131084 JEW131084 IVA131084 ILE131084 IBI131084 HRM131084 HHQ131084 GXU131084 GNY131084 GEC131084 FUG131084 FKK131084 FAO131084 EQS131084 EGW131084 DXA131084 DNE131084 DDI131084 CTM131084 CJQ131084 BZU131084 BPY131084 BGC131084 AWG131084 AMK131084 ACO131084 SS131084 IW131084 A131084 WVI65548 WLM65548 WBQ65548 VRU65548 VHY65548 UYC65548 UOG65548 UEK65548 TUO65548 TKS65548 TAW65548 SRA65548 SHE65548 RXI65548 RNM65548 RDQ65548 QTU65548 QJY65548 QAC65548 PQG65548 PGK65548 OWO65548 OMS65548 OCW65548 NTA65548 NJE65548 MZI65548 MPM65548 MFQ65548 LVU65548 LLY65548 LCC65548 KSG65548 KIK65548 JYO65548 JOS65548 JEW65548 IVA65548 ILE65548 IBI65548 HRM65548 HHQ65548 GXU65548 GNY65548 GEC65548 FUG65548 FKK65548 FAO65548 EQS65548 EGW65548 DXA65548 DNE65548 DDI65548 CTM65548 CJQ65548 BZU65548 BPY65548 BGC65548 AWG65548 AMK65548 ACO65548 SS65548 IW65548 A65548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A12 WVI983050 WLM983050 WBQ983050 VRU983050 VHY983050 UYC983050 UOG983050 UEK983050 TUO983050 TKS983050 TAW983050 SRA983050 SHE983050 RXI983050 RNM983050 RDQ983050 QTU983050 QJY983050 QAC983050 PQG983050 PGK983050 OWO983050 OMS983050 OCW983050 NTA983050 NJE983050 MZI983050 MPM983050 MFQ983050 LVU983050 LLY983050 LCC983050 KSG983050 KIK983050 JYO983050 JOS983050 JEW983050 IVA983050 ILE983050 IBI983050 HRM983050 HHQ983050 GXU983050 GNY983050 GEC983050 FUG983050 FKK983050 FAO983050 EQS983050 EGW983050 DXA983050 DNE983050 DDI983050 CTM983050 CJQ983050 BZU983050 BPY983050 BGC983050 AWG983050 AMK983050 ACO983050 SS983050 IW983050 A983050 WVI917514 WLM917514 WBQ917514 VRU917514 VHY917514 UYC917514 UOG917514 UEK917514 TUO917514 TKS917514 TAW917514 SRA917514 SHE917514 RXI917514 RNM917514 RDQ917514 QTU917514 QJY917514 QAC917514 PQG917514 PGK917514 OWO917514 OMS917514 OCW917514 NTA917514 NJE917514 MZI917514 MPM917514 MFQ917514 LVU917514 LLY917514 LCC917514 KSG917514 KIK917514 JYO917514 JOS917514 JEW917514 IVA917514 ILE917514 IBI917514 HRM917514 HHQ917514 GXU917514 GNY917514 GEC917514 FUG917514 FKK917514 FAO917514 EQS917514 EGW917514 DXA917514 DNE917514 DDI917514 CTM917514 CJQ917514 BZU917514 BPY917514 BGC917514 AWG917514 AMK917514 ACO917514 SS917514 IW917514 A917514 WVI851978 WLM851978 WBQ851978 VRU851978 VHY851978 UYC851978 UOG851978 UEK851978 TUO851978 TKS851978 TAW851978 SRA851978 SHE851978 RXI851978 RNM851978 RDQ851978 QTU851978 QJY851978 QAC851978 PQG851978 PGK851978 OWO851978 OMS851978 OCW851978 NTA851978 NJE851978 MZI851978 MPM851978 MFQ851978 LVU851978 LLY851978 LCC851978 KSG851978 KIK851978 JYO851978 JOS851978 JEW851978 IVA851978 ILE851978 IBI851978 HRM851978 HHQ851978 GXU851978 GNY851978 GEC851978 FUG851978 FKK851978 FAO851978 EQS851978 EGW851978 DXA851978 DNE851978 DDI851978 CTM851978 CJQ851978 BZU851978 BPY851978 BGC851978 AWG851978 AMK851978 ACO851978 SS851978 IW851978 A851978 WVI786442 WLM786442 WBQ786442 VRU786442 VHY786442 UYC786442 UOG786442 UEK786442 TUO786442 TKS786442 TAW786442 SRA786442 SHE786442 RXI786442 RNM786442 RDQ786442 QTU786442 QJY786442 QAC786442 PQG786442 PGK786442 OWO786442 OMS786442 OCW786442 NTA786442 NJE786442 MZI786442 MPM786442 MFQ786442 LVU786442 LLY786442 LCC786442 KSG786442 KIK786442 JYO786442 JOS786442 JEW786442 IVA786442 ILE786442 IBI786442 HRM786442 HHQ786442 GXU786442 GNY786442 GEC786442 FUG786442 FKK786442 FAO786442 EQS786442 EGW786442 DXA786442 DNE786442 DDI786442 CTM786442 CJQ786442 BZU786442 BPY786442 BGC786442 AWG786442 AMK786442 ACO786442 SS786442 IW786442 A786442 WVI720906 WLM720906 WBQ720906 VRU720906 VHY720906 UYC720906 UOG720906 UEK720906 TUO720906 TKS720906 TAW720906 SRA720906 SHE720906 RXI720906 RNM720906 RDQ720906 QTU720906 QJY720906 QAC720906 PQG720906 PGK720906 OWO720906 OMS720906 OCW720906 NTA720906 NJE720906 MZI720906 MPM720906 MFQ720906 LVU720906 LLY720906 LCC720906 KSG720906 KIK720906 JYO720906 JOS720906 JEW720906 IVA720906 ILE720906 IBI720906 HRM720906 HHQ720906 GXU720906 GNY720906 GEC720906 FUG720906 FKK720906 FAO720906 EQS720906 EGW720906 DXA720906 DNE720906 DDI720906 CTM720906 CJQ720906 BZU720906 BPY720906 BGC720906 AWG720906 AMK720906 ACO720906 SS720906 IW720906 A720906 WVI655370 WLM655370 WBQ655370 VRU655370 VHY655370 UYC655370 UOG655370 UEK655370 TUO655370 TKS655370 TAW655370 SRA655370 SHE655370 RXI655370 RNM655370 RDQ655370 QTU655370 QJY655370 QAC655370 PQG655370 PGK655370 OWO655370 OMS655370 OCW655370 NTA655370 NJE655370 MZI655370 MPM655370 MFQ655370 LVU655370 LLY655370 LCC655370 KSG655370 KIK655370 JYO655370 JOS655370 JEW655370 IVA655370 ILE655370 IBI655370 HRM655370 HHQ655370 GXU655370 GNY655370 GEC655370 FUG655370 FKK655370 FAO655370 EQS655370 EGW655370 DXA655370 DNE655370 DDI655370 CTM655370 CJQ655370 BZU655370 BPY655370 BGC655370 AWG655370 AMK655370 ACO655370 SS655370 IW655370 A655370 WVI589834 WLM589834 WBQ589834 VRU589834 VHY589834 UYC589834 UOG589834 UEK589834 TUO589834 TKS589834 TAW589834 SRA589834 SHE589834 RXI589834 RNM589834 RDQ589834 QTU589834 QJY589834 QAC589834 PQG589834 PGK589834 OWO589834 OMS589834 OCW589834 NTA589834 NJE589834 MZI589834 MPM589834 MFQ589834 LVU589834 LLY589834 LCC589834 KSG589834 KIK589834 JYO589834 JOS589834 JEW589834 IVA589834 ILE589834 IBI589834 HRM589834 HHQ589834 GXU589834 GNY589834 GEC589834 FUG589834 FKK589834 FAO589834 EQS589834 EGW589834 DXA589834 DNE589834 DDI589834 CTM589834 CJQ589834 BZU589834 BPY589834 BGC589834 AWG589834 AMK589834 ACO589834 SS589834 IW589834 A589834 WVI524298 WLM524298 WBQ524298 VRU524298 VHY524298 UYC524298 UOG524298 UEK524298 TUO524298 TKS524298 TAW524298 SRA524298 SHE524298 RXI524298 RNM524298 RDQ524298 QTU524298 QJY524298 QAC524298 PQG524298 PGK524298 OWO524298 OMS524298 OCW524298 NTA524298 NJE524298 MZI524298 MPM524298 MFQ524298 LVU524298 LLY524298 LCC524298 KSG524298 KIK524298 JYO524298 JOS524298 JEW524298 IVA524298 ILE524298 IBI524298 HRM524298 HHQ524298 GXU524298 GNY524298 GEC524298 FUG524298 FKK524298 FAO524298 EQS524298 EGW524298 DXA524298 DNE524298 DDI524298 CTM524298 CJQ524298 BZU524298 BPY524298 BGC524298 AWG524298 AMK524298 ACO524298 SS524298 IW524298 A524298 WVI458762 WLM458762 WBQ458762 VRU458762 VHY458762 UYC458762 UOG458762 UEK458762 TUO458762 TKS458762 TAW458762 SRA458762 SHE458762 RXI458762 RNM458762 RDQ458762 QTU458762 QJY458762 QAC458762 PQG458762 PGK458762 OWO458762 OMS458762 OCW458762 NTA458762 NJE458762 MZI458762 MPM458762 MFQ458762 LVU458762 LLY458762 LCC458762 KSG458762 KIK458762 JYO458762 JOS458762 JEW458762 IVA458762 ILE458762 IBI458762 HRM458762 HHQ458762 GXU458762 GNY458762 GEC458762 FUG458762 FKK458762 FAO458762 EQS458762 EGW458762 DXA458762 DNE458762 DDI458762 CTM458762 CJQ458762 BZU458762 BPY458762 BGC458762 AWG458762 AMK458762 ACO458762 SS458762 IW458762 A458762 WVI393226 WLM393226 WBQ393226 VRU393226 VHY393226 UYC393226 UOG393226 UEK393226 TUO393226 TKS393226 TAW393226 SRA393226 SHE393226 RXI393226 RNM393226 RDQ393226 QTU393226 QJY393226 QAC393226 PQG393226 PGK393226 OWO393226 OMS393226 OCW393226 NTA393226 NJE393226 MZI393226 MPM393226 MFQ393226 LVU393226 LLY393226 LCC393226 KSG393226 KIK393226 JYO393226 JOS393226 JEW393226 IVA393226 ILE393226 IBI393226 HRM393226 HHQ393226 GXU393226 GNY393226 GEC393226 FUG393226 FKK393226 FAO393226 EQS393226 EGW393226 DXA393226 DNE393226 DDI393226 CTM393226 CJQ393226 BZU393226 BPY393226 BGC393226 AWG393226 AMK393226 ACO393226 SS393226 IW393226 A393226 WVI327690 WLM327690 WBQ327690 VRU327690 VHY327690 UYC327690 UOG327690 UEK327690 TUO327690 TKS327690 TAW327690 SRA327690 SHE327690 RXI327690 RNM327690 RDQ327690 QTU327690 QJY327690 QAC327690 PQG327690 PGK327690 OWO327690 OMS327690 OCW327690 NTA327690 NJE327690 MZI327690 MPM327690 MFQ327690 LVU327690 LLY327690 LCC327690 KSG327690 KIK327690 JYO327690 JOS327690 JEW327690 IVA327690 ILE327690 IBI327690 HRM327690 HHQ327690 GXU327690 GNY327690 GEC327690 FUG327690 FKK327690 FAO327690 EQS327690 EGW327690 DXA327690 DNE327690 DDI327690 CTM327690 CJQ327690 BZU327690 BPY327690 BGC327690 AWG327690 AMK327690 ACO327690 SS327690 IW327690 A327690 WVI262154 WLM262154 WBQ262154 VRU262154 VHY262154 UYC262154 UOG262154 UEK262154 TUO262154 TKS262154 TAW262154 SRA262154 SHE262154 RXI262154 RNM262154 RDQ262154 QTU262154 QJY262154 QAC262154 PQG262154 PGK262154 OWO262154 OMS262154 OCW262154 NTA262154 NJE262154 MZI262154 MPM262154 MFQ262154 LVU262154 LLY262154 LCC262154 KSG262154 KIK262154 JYO262154 JOS262154 JEW262154 IVA262154 ILE262154 IBI262154 HRM262154 HHQ262154 GXU262154 GNY262154 GEC262154 FUG262154 FKK262154 FAO262154 EQS262154 EGW262154 DXA262154 DNE262154 DDI262154 CTM262154 CJQ262154 BZU262154 BPY262154 BGC262154 AWG262154 AMK262154 ACO262154 SS262154 IW262154 A262154 WVI196618 WLM196618 WBQ196618 VRU196618 VHY196618 UYC196618 UOG196618 UEK196618 TUO196618 TKS196618 TAW196618 SRA196618 SHE196618 RXI196618 RNM196618 RDQ196618 QTU196618 QJY196618 QAC196618 PQG196618 PGK196618 OWO196618 OMS196618 OCW196618 NTA196618 NJE196618 MZI196618 MPM196618 MFQ196618 LVU196618 LLY196618 LCC196618 KSG196618 KIK196618 JYO196618 JOS196618 JEW196618 IVA196618 ILE196618 IBI196618 HRM196618 HHQ196618 GXU196618 GNY196618 GEC196618 FUG196618 FKK196618 FAO196618 EQS196618 EGW196618 DXA196618 DNE196618 DDI196618 CTM196618 CJQ196618 BZU196618 BPY196618 BGC196618 AWG196618 AMK196618 ACO196618 SS196618 IW196618 A196618 WVI131082 WLM131082 WBQ131082 VRU131082 VHY131082 UYC131082 UOG131082 UEK131082 TUO131082 TKS131082 TAW131082 SRA131082 SHE131082 RXI131082 RNM131082 RDQ131082 QTU131082 QJY131082 QAC131082 PQG131082 PGK131082 OWO131082 OMS131082 OCW131082 NTA131082 NJE131082 MZI131082 MPM131082 MFQ131082 LVU131082 LLY131082 LCC131082 KSG131082 KIK131082 JYO131082 JOS131082 JEW131082 IVA131082 ILE131082 IBI131082 HRM131082 HHQ131082 GXU131082 GNY131082 GEC131082 FUG131082 FKK131082 FAO131082 EQS131082 EGW131082 DXA131082 DNE131082 DDI131082 CTM131082 CJQ131082 BZU131082 BPY131082 BGC131082 AWG131082 AMK131082 ACO131082 SS131082 IW131082 A131082 WVI65546 WLM65546 WBQ65546 VRU65546 VHY65546 UYC65546 UOG65546 UEK65546 TUO65546 TKS65546 TAW65546 SRA65546 SHE65546 RXI65546 RNM65546 RDQ65546 QTU65546 QJY65546 QAC65546 PQG65546 PGK65546 OWO65546 OMS65546 OCW65546 NTA65546 NJE65546 MZI65546 MPM65546 MFQ65546 LVU65546 LLY65546 LCC65546 KSG65546 KIK65546 JYO65546 JOS65546 JEW65546 IVA65546 ILE65546 IBI65546 HRM65546 HHQ65546 GXU65546 GNY65546 GEC65546 FUG65546 FKK65546 FAO65546 EQS65546 EGW65546 DXA65546 DNE65546 DDI65546 CTM65546 CJQ65546 BZU65546 BPY65546 BGC65546 AWG65546 AMK65546 ACO65546 SS65546 IW65546 A65546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A10 WVI983048 WLM983048 WBQ983048 VRU983048 VHY983048 UYC983048 UOG983048 UEK983048 TUO983048 TKS983048 TAW983048 SRA983048 SHE983048 RXI983048 RNM983048 RDQ983048 QTU983048 QJY983048 QAC983048 PQG983048 PGK983048 OWO983048 OMS983048 OCW983048 NTA983048 NJE983048 MZI983048 MPM983048 MFQ983048 LVU983048 LLY983048 LCC983048 KSG983048 KIK983048 JYO983048 JOS983048 JEW983048 IVA983048 ILE983048 IBI983048 HRM983048 HHQ983048 GXU983048 GNY983048 GEC983048 FUG983048 FKK983048 FAO983048 EQS983048 EGW983048 DXA983048 DNE983048 DDI983048 CTM983048 CJQ983048 BZU983048 BPY983048 BGC983048 AWG983048 AMK983048 ACO983048 SS983048 IW983048 A983048 WVI917512 WLM917512 WBQ917512 VRU917512 VHY917512 UYC917512 UOG917512 UEK917512 TUO917512 TKS917512 TAW917512 SRA917512 SHE917512 RXI917512 RNM917512 RDQ917512 QTU917512 QJY917512 QAC917512 PQG917512 PGK917512 OWO917512 OMS917512 OCW917512 NTA917512 NJE917512 MZI917512 MPM917512 MFQ917512 LVU917512 LLY917512 LCC917512 KSG917512 KIK917512 JYO917512 JOS917512 JEW917512 IVA917512 ILE917512 IBI917512 HRM917512 HHQ917512 GXU917512 GNY917512 GEC917512 FUG917512 FKK917512 FAO917512 EQS917512 EGW917512 DXA917512 DNE917512 DDI917512 CTM917512 CJQ917512 BZU917512 BPY917512 BGC917512 AWG917512 AMK917512 ACO917512 SS917512 IW917512 A917512 WVI851976 WLM851976 WBQ851976 VRU851976 VHY851976 UYC851976 UOG851976 UEK851976 TUO851976 TKS851976 TAW851976 SRA851976 SHE851976 RXI851976 RNM851976 RDQ851976 QTU851976 QJY851976 QAC851976 PQG851976 PGK851976 OWO851976 OMS851976 OCW851976 NTA851976 NJE851976 MZI851976 MPM851976 MFQ851976 LVU851976 LLY851976 LCC851976 KSG851976 KIK851976 JYO851976 JOS851976 JEW851976 IVA851976 ILE851976 IBI851976 HRM851976 HHQ851976 GXU851976 GNY851976 GEC851976 FUG851976 FKK851976 FAO851976 EQS851976 EGW851976 DXA851976 DNE851976 DDI851976 CTM851976 CJQ851976 BZU851976 BPY851976 BGC851976 AWG851976 AMK851976 ACO851976 SS851976 IW851976 A851976 WVI786440 WLM786440 WBQ786440 VRU786440 VHY786440 UYC786440 UOG786440 UEK786440 TUO786440 TKS786440 TAW786440 SRA786440 SHE786440 RXI786440 RNM786440 RDQ786440 QTU786440 QJY786440 QAC786440 PQG786440 PGK786440 OWO786440 OMS786440 OCW786440 NTA786440 NJE786440 MZI786440 MPM786440 MFQ786440 LVU786440 LLY786440 LCC786440 KSG786440 KIK786440 JYO786440 JOS786440 JEW786440 IVA786440 ILE786440 IBI786440 HRM786440 HHQ786440 GXU786440 GNY786440 GEC786440 FUG786440 FKK786440 FAO786440 EQS786440 EGW786440 DXA786440 DNE786440 DDI786440 CTM786440 CJQ786440 BZU786440 BPY786440 BGC786440 AWG786440 AMK786440 ACO786440 SS786440 IW786440 A786440 WVI720904 WLM720904 WBQ720904 VRU720904 VHY720904 UYC720904 UOG720904 UEK720904 TUO720904 TKS720904 TAW720904 SRA720904 SHE720904 RXI720904 RNM720904 RDQ720904 QTU720904 QJY720904 QAC720904 PQG720904 PGK720904 OWO720904 OMS720904 OCW720904 NTA720904 NJE720904 MZI720904 MPM720904 MFQ720904 LVU720904 LLY720904 LCC720904 KSG720904 KIK720904 JYO720904 JOS720904 JEW720904 IVA720904 ILE720904 IBI720904 HRM720904 HHQ720904 GXU720904 GNY720904 GEC720904 FUG720904 FKK720904 FAO720904 EQS720904 EGW720904 DXA720904 DNE720904 DDI720904 CTM720904 CJQ720904 BZU720904 BPY720904 BGC720904 AWG720904 AMK720904 ACO720904 SS720904 IW720904 A720904 WVI655368 WLM655368 WBQ655368 VRU655368 VHY655368 UYC655368 UOG655368 UEK655368 TUO655368 TKS655368 TAW655368 SRA655368 SHE655368 RXI655368 RNM655368 RDQ655368 QTU655368 QJY655368 QAC655368 PQG655368 PGK655368 OWO655368 OMS655368 OCW655368 NTA655368 NJE655368 MZI655368 MPM655368 MFQ655368 LVU655368 LLY655368 LCC655368 KSG655368 KIK655368 JYO655368 JOS655368 JEW655368 IVA655368 ILE655368 IBI655368 HRM655368 HHQ655368 GXU655368 GNY655368 GEC655368 FUG655368 FKK655368 FAO655368 EQS655368 EGW655368 DXA655368 DNE655368 DDI655368 CTM655368 CJQ655368 BZU655368 BPY655368 BGC655368 AWG655368 AMK655368 ACO655368 SS655368 IW655368 A655368 WVI589832 WLM589832 WBQ589832 VRU589832 VHY589832 UYC589832 UOG589832 UEK589832 TUO589832 TKS589832 TAW589832 SRA589832 SHE589832 RXI589832 RNM589832 RDQ589832 QTU589832 QJY589832 QAC589832 PQG589832 PGK589832 OWO589832 OMS589832 OCW589832 NTA589832 NJE589832 MZI589832 MPM589832 MFQ589832 LVU589832 LLY589832 LCC589832 KSG589832 KIK589832 JYO589832 JOS589832 JEW589832 IVA589832 ILE589832 IBI589832 HRM589832 HHQ589832 GXU589832 GNY589832 GEC589832 FUG589832 FKK589832 FAO589832 EQS589832 EGW589832 DXA589832 DNE589832 DDI589832 CTM589832 CJQ589832 BZU589832 BPY589832 BGC589832 AWG589832 AMK589832 ACO589832 SS589832 IW589832 A589832 WVI524296 WLM524296 WBQ524296 VRU524296 VHY524296 UYC524296 UOG524296 UEK524296 TUO524296 TKS524296 TAW524296 SRA524296 SHE524296 RXI524296 RNM524296 RDQ524296 QTU524296 QJY524296 QAC524296 PQG524296 PGK524296 OWO524296 OMS524296 OCW524296 NTA524296 NJE524296 MZI524296 MPM524296 MFQ524296 LVU524296 LLY524296 LCC524296 KSG524296 KIK524296 JYO524296 JOS524296 JEW524296 IVA524296 ILE524296 IBI524296 HRM524296 HHQ524296 GXU524296 GNY524296 GEC524296 FUG524296 FKK524296 FAO524296 EQS524296 EGW524296 DXA524296 DNE524296 DDI524296 CTM524296 CJQ524296 BZU524296 BPY524296 BGC524296 AWG524296 AMK524296 ACO524296 SS524296 IW524296 A524296 WVI458760 WLM458760 WBQ458760 VRU458760 VHY458760 UYC458760 UOG458760 UEK458760 TUO458760 TKS458760 TAW458760 SRA458760 SHE458760 RXI458760 RNM458760 RDQ458760 QTU458760 QJY458760 QAC458760 PQG458760 PGK458760 OWO458760 OMS458760 OCW458760 NTA458760 NJE458760 MZI458760 MPM458760 MFQ458760 LVU458760 LLY458760 LCC458760 KSG458760 KIK458760 JYO458760 JOS458760 JEW458760 IVA458760 ILE458760 IBI458760 HRM458760 HHQ458760 GXU458760 GNY458760 GEC458760 FUG458760 FKK458760 FAO458760 EQS458760 EGW458760 DXA458760 DNE458760 DDI458760 CTM458760 CJQ458760 BZU458760 BPY458760 BGC458760 AWG458760 AMK458760 ACO458760 SS458760 IW458760 A458760 WVI393224 WLM393224 WBQ393224 VRU393224 VHY393224 UYC393224 UOG393224 UEK393224 TUO393224 TKS393224 TAW393224 SRA393224 SHE393224 RXI393224 RNM393224 RDQ393224 QTU393224 QJY393224 QAC393224 PQG393224 PGK393224 OWO393224 OMS393224 OCW393224 NTA393224 NJE393224 MZI393224 MPM393224 MFQ393224 LVU393224 LLY393224 LCC393224 KSG393224 KIK393224 JYO393224 JOS393224 JEW393224 IVA393224 ILE393224 IBI393224 HRM393224 HHQ393224 GXU393224 GNY393224 GEC393224 FUG393224 FKK393224 FAO393224 EQS393224 EGW393224 DXA393224 DNE393224 DDI393224 CTM393224 CJQ393224 BZU393224 BPY393224 BGC393224 AWG393224 AMK393224 ACO393224 SS393224 IW393224 A393224 WVI327688 WLM327688 WBQ327688 VRU327688 VHY327688 UYC327688 UOG327688 UEK327688 TUO327688 TKS327688 TAW327688 SRA327688 SHE327688 RXI327688 RNM327688 RDQ327688 QTU327688 QJY327688 QAC327688 PQG327688 PGK327688 OWO327688 OMS327688 OCW327688 NTA327688 NJE327688 MZI327688 MPM327688 MFQ327688 LVU327688 LLY327688 LCC327688 KSG327688 KIK327688 JYO327688 JOS327688 JEW327688 IVA327688 ILE327688 IBI327688 HRM327688 HHQ327688 GXU327688 GNY327688 GEC327688 FUG327688 FKK327688 FAO327688 EQS327688 EGW327688 DXA327688 DNE327688 DDI327688 CTM327688 CJQ327688 BZU327688 BPY327688 BGC327688 AWG327688 AMK327688 ACO327688 SS327688 IW327688 A327688 WVI262152 WLM262152 WBQ262152 VRU262152 VHY262152 UYC262152 UOG262152 UEK262152 TUO262152 TKS262152 TAW262152 SRA262152 SHE262152 RXI262152 RNM262152 RDQ262152 QTU262152 QJY262152 QAC262152 PQG262152 PGK262152 OWO262152 OMS262152 OCW262152 NTA262152 NJE262152 MZI262152 MPM262152 MFQ262152 LVU262152 LLY262152 LCC262152 KSG262152 KIK262152 JYO262152 JOS262152 JEW262152 IVA262152 ILE262152 IBI262152 HRM262152 HHQ262152 GXU262152 GNY262152 GEC262152 FUG262152 FKK262152 FAO262152 EQS262152 EGW262152 DXA262152 DNE262152 DDI262152 CTM262152 CJQ262152 BZU262152 BPY262152 BGC262152 AWG262152 AMK262152 ACO262152 SS262152 IW262152 A262152 WVI196616 WLM196616 WBQ196616 VRU196616 VHY196616 UYC196616 UOG196616 UEK196616 TUO196616 TKS196616 TAW196616 SRA196616 SHE196616 RXI196616 RNM196616 RDQ196616 QTU196616 QJY196616 QAC196616 PQG196616 PGK196616 OWO196616 OMS196616 OCW196616 NTA196616 NJE196616 MZI196616 MPM196616 MFQ196616 LVU196616 LLY196616 LCC196616 KSG196616 KIK196616 JYO196616 JOS196616 JEW196616 IVA196616 ILE196616 IBI196616 HRM196616 HHQ196616 GXU196616 GNY196616 GEC196616 FUG196616 FKK196616 FAO196616 EQS196616 EGW196616 DXA196616 DNE196616 DDI196616 CTM196616 CJQ196616 BZU196616 BPY196616 BGC196616 AWG196616 AMK196616 ACO196616 SS196616 IW196616 A196616 WVI131080 WLM131080 WBQ131080 VRU131080 VHY131080 UYC131080 UOG131080 UEK131080 TUO131080 TKS131080 TAW131080 SRA131080 SHE131080 RXI131080 RNM131080 RDQ131080 QTU131080 QJY131080 QAC131080 PQG131080 PGK131080 OWO131080 OMS131080 OCW131080 NTA131080 NJE131080 MZI131080 MPM131080 MFQ131080 LVU131080 LLY131080 LCC131080 KSG131080 KIK131080 JYO131080 JOS131080 JEW131080 IVA131080 ILE131080 IBI131080 HRM131080 HHQ131080 GXU131080 GNY131080 GEC131080 FUG131080 FKK131080 FAO131080 EQS131080 EGW131080 DXA131080 DNE131080 DDI131080 CTM131080 CJQ131080 BZU131080 BPY131080 BGC131080 AWG131080 AMK131080 ACO131080 SS131080 IW131080 A131080 WVI65544 WLM65544 WBQ65544 VRU65544 VHY65544 UYC65544 UOG65544 UEK65544 TUO65544 TKS65544 TAW65544 SRA65544 SHE65544 RXI65544 RNM65544 RDQ65544 QTU65544 QJY65544 QAC65544 PQG65544 PGK65544 OWO65544 OMS65544 OCW65544 NTA65544 NJE65544 MZI65544 MPM65544 MFQ65544 LVU65544 LLY65544 LCC65544 KSG65544 KIK65544 JYO65544 JOS65544 JEW65544 IVA65544 ILE65544 IBI65544 HRM65544 HHQ65544 GXU65544 GNY65544 GEC65544 FUG65544 FKK65544 FAO65544 EQS65544 EGW65544 DXA65544 DNE65544 DDI65544 CTM65544 CJQ65544 BZU65544 BPY65544 BGC65544 AWG65544 AMK65544 ACO65544 SS65544 IW65544 A65544 WVI8 WLM8 WBQ8 VRU8 VHY8 UYC8 UOG8 UEK8 TUO8 TKS8 TAW8 SRA8 SHE8 RXI8 RNM8 RDQ8 QTU8 QJY8 QAC8 PQG8 PGK8 OWO8 OMS8 OCW8 NTA8 NJE8 MZI8 MPM8 MFQ8 LVU8 LLY8 LCC8 KSG8 KIK8 JYO8 JOS8 JEW8 IVA8 ILE8 IBI8 HRM8 HHQ8 GXU8 GNY8 GEC8 FUG8 FKK8 FAO8 EQS8 EGW8 DXA8 DNE8 DDI8 CTM8 CJQ8 BZU8 BPY8 BGC8 AWG8 AMK8 ACO8 SS8 IW8 A8 WVI983080 WLM983080 WBQ983080 VRU983080 VHY983080 UYC983080 UOG983080 UEK983080 TUO983080 TKS983080 TAW983080 SRA983080 SHE983080 RXI983080 RNM983080 RDQ983080 QTU983080 QJY983080 QAC983080 PQG983080 PGK983080 OWO983080 OMS983080 OCW983080 NTA983080 NJE983080 MZI983080 MPM983080 MFQ983080 LVU983080 LLY983080 LCC983080 KSG983080 KIK983080 JYO983080 JOS983080 JEW983080 IVA983080 ILE983080 IBI983080 HRM983080 HHQ983080 GXU983080 GNY983080 GEC983080 FUG983080 FKK983080 FAO983080 EQS983080 EGW983080 DXA983080 DNE983080 DDI983080 CTM983080 CJQ983080 BZU983080 BPY983080 BGC983080 AWG983080 AMK983080 ACO983080 SS983080 IW983080 A983080 WVI917544 WLM917544 WBQ917544 VRU917544 VHY917544 UYC917544 UOG917544 UEK917544 TUO917544 TKS917544 TAW917544 SRA917544 SHE917544 RXI917544 RNM917544 RDQ917544 QTU917544 QJY917544 QAC917544 PQG917544 PGK917544 OWO917544 OMS917544 OCW917544 NTA917544 NJE917544 MZI917544 MPM917544 MFQ917544 LVU917544 LLY917544 LCC917544 KSG917544 KIK917544 JYO917544 JOS917544 JEW917544 IVA917544 ILE917544 IBI917544 HRM917544 HHQ917544 GXU917544 GNY917544 GEC917544 FUG917544 FKK917544 FAO917544 EQS917544 EGW917544 DXA917544 DNE917544 DDI917544 CTM917544 CJQ917544 BZU917544 BPY917544 BGC917544 AWG917544 AMK917544 ACO917544 SS917544 IW917544 A917544 WVI852008 WLM852008 WBQ852008 VRU852008 VHY852008 UYC852008 UOG852008 UEK852008 TUO852008 TKS852008 TAW852008 SRA852008 SHE852008 RXI852008 RNM852008 RDQ852008 QTU852008 QJY852008 QAC852008 PQG852008 PGK852008 OWO852008 OMS852008 OCW852008 NTA852008 NJE852008 MZI852008 MPM852008 MFQ852008 LVU852008 LLY852008 LCC852008 KSG852008 KIK852008 JYO852008 JOS852008 JEW852008 IVA852008 ILE852008 IBI852008 HRM852008 HHQ852008 GXU852008 GNY852008 GEC852008 FUG852008 FKK852008 FAO852008 EQS852008 EGW852008 DXA852008 DNE852008 DDI852008 CTM852008 CJQ852008 BZU852008 BPY852008 BGC852008 AWG852008 AMK852008 ACO852008 SS852008 IW852008 A852008 WVI786472 WLM786472 WBQ786472 VRU786472 VHY786472 UYC786472 UOG786472 UEK786472 TUO786472 TKS786472 TAW786472 SRA786472 SHE786472 RXI786472 RNM786472 RDQ786472 QTU786472 QJY786472 QAC786472 PQG786472 PGK786472 OWO786472 OMS786472 OCW786472 NTA786472 NJE786472 MZI786472 MPM786472 MFQ786472 LVU786472 LLY786472 LCC786472 KSG786472 KIK786472 JYO786472 JOS786472 JEW786472 IVA786472 ILE786472 IBI786472 HRM786472 HHQ786472 GXU786472 GNY786472 GEC786472 FUG786472 FKK786472 FAO786472 EQS786472 EGW786472 DXA786472 DNE786472 DDI786472 CTM786472 CJQ786472 BZU786472 BPY786472 BGC786472 AWG786472 AMK786472 ACO786472 SS786472 IW786472 A786472 WVI720936 WLM720936 WBQ720936 VRU720936 VHY720936 UYC720936 UOG720936 UEK720936 TUO720936 TKS720936 TAW720936 SRA720936 SHE720936 RXI720936 RNM720936 RDQ720936 QTU720936 QJY720936 QAC720936 PQG720936 PGK720936 OWO720936 OMS720936 OCW720936 NTA720936 NJE720936 MZI720936 MPM720936 MFQ720936 LVU720936 LLY720936 LCC720936 KSG720936 KIK720936 JYO720936 JOS720936 JEW720936 IVA720936 ILE720936 IBI720936 HRM720936 HHQ720936 GXU720936 GNY720936 GEC720936 FUG720936 FKK720936 FAO720936 EQS720936 EGW720936 DXA720936 DNE720936 DDI720936 CTM720936 CJQ720936 BZU720936 BPY720936 BGC720936 AWG720936 AMK720936 ACO720936 SS720936 IW720936 A720936 WVI655400 WLM655400 WBQ655400 VRU655400 VHY655400 UYC655400 UOG655400 UEK655400 TUO655400 TKS655400 TAW655400 SRA655400 SHE655400 RXI655400 RNM655400 RDQ655400 QTU655400 QJY655400 QAC655400 PQG655400 PGK655400 OWO655400 OMS655400 OCW655400 NTA655400 NJE655400 MZI655400 MPM655400 MFQ655400 LVU655400 LLY655400 LCC655400 KSG655400 KIK655400 JYO655400 JOS655400 JEW655400 IVA655400 ILE655400 IBI655400 HRM655400 HHQ655400 GXU655400 GNY655400 GEC655400 FUG655400 FKK655400 FAO655400 EQS655400 EGW655400 DXA655400 DNE655400 DDI655400 CTM655400 CJQ655400 BZU655400 BPY655400 BGC655400 AWG655400 AMK655400 ACO655400 SS655400 IW655400 A655400 WVI589864 WLM589864 WBQ589864 VRU589864 VHY589864 UYC589864 UOG589864 UEK589864 TUO589864 TKS589864 TAW589864 SRA589864 SHE589864 RXI589864 RNM589864 RDQ589864 QTU589864 QJY589864 QAC589864 PQG589864 PGK589864 OWO589864 OMS589864 OCW589864 NTA589864 NJE589864 MZI589864 MPM589864 MFQ589864 LVU589864 LLY589864 LCC589864 KSG589864 KIK589864 JYO589864 JOS589864 JEW589864 IVA589864 ILE589864 IBI589864 HRM589864 HHQ589864 GXU589864 GNY589864 GEC589864 FUG589864 FKK589864 FAO589864 EQS589864 EGW589864 DXA589864 DNE589864 DDI589864 CTM589864 CJQ589864 BZU589864 BPY589864 BGC589864 AWG589864 AMK589864 ACO589864 SS589864 IW589864 A589864 WVI524328 WLM524328 WBQ524328 VRU524328 VHY524328 UYC524328 UOG524328 UEK524328 TUO524328 TKS524328 TAW524328 SRA524328 SHE524328 RXI524328 RNM524328 RDQ524328 QTU524328 QJY524328 QAC524328 PQG524328 PGK524328 OWO524328 OMS524328 OCW524328 NTA524328 NJE524328 MZI524328 MPM524328 MFQ524328 LVU524328 LLY524328 LCC524328 KSG524328 KIK524328 JYO524328 JOS524328 JEW524328 IVA524328 ILE524328 IBI524328 HRM524328 HHQ524328 GXU524328 GNY524328 GEC524328 FUG524328 FKK524328 FAO524328 EQS524328 EGW524328 DXA524328 DNE524328 DDI524328 CTM524328 CJQ524328 BZU524328 BPY524328 BGC524328 AWG524328 AMK524328 ACO524328 SS524328 IW524328 A524328 WVI458792 WLM458792 WBQ458792 VRU458792 VHY458792 UYC458792 UOG458792 UEK458792 TUO458792 TKS458792 TAW458792 SRA458792 SHE458792 RXI458792 RNM458792 RDQ458792 QTU458792 QJY458792 QAC458792 PQG458792 PGK458792 OWO458792 OMS458792 OCW458792 NTA458792 NJE458792 MZI458792 MPM458792 MFQ458792 LVU458792 LLY458792 LCC458792 KSG458792 KIK458792 JYO458792 JOS458792 JEW458792 IVA458792 ILE458792 IBI458792 HRM458792 HHQ458792 GXU458792 GNY458792 GEC458792 FUG458792 FKK458792 FAO458792 EQS458792 EGW458792 DXA458792 DNE458792 DDI458792 CTM458792 CJQ458792 BZU458792 BPY458792 BGC458792 AWG458792 AMK458792 ACO458792 SS458792 IW458792 A458792 WVI393256 WLM393256 WBQ393256 VRU393256 VHY393256 UYC393256 UOG393256 UEK393256 TUO393256 TKS393256 TAW393256 SRA393256 SHE393256 RXI393256 RNM393256 RDQ393256 QTU393256 QJY393256 QAC393256 PQG393256 PGK393256 OWO393256 OMS393256 OCW393256 NTA393256 NJE393256 MZI393256 MPM393256 MFQ393256 LVU393256 LLY393256 LCC393256 KSG393256 KIK393256 JYO393256 JOS393256 JEW393256 IVA393256 ILE393256 IBI393256 HRM393256 HHQ393256 GXU393256 GNY393256 GEC393256 FUG393256 FKK393256 FAO393256 EQS393256 EGW393256 DXA393256 DNE393256 DDI393256 CTM393256 CJQ393256 BZU393256 BPY393256 BGC393256 AWG393256 AMK393256 ACO393256 SS393256 IW393256 A393256 WVI327720 WLM327720 WBQ327720 VRU327720 VHY327720 UYC327720 UOG327720 UEK327720 TUO327720 TKS327720 TAW327720 SRA327720 SHE327720 RXI327720 RNM327720 RDQ327720 QTU327720 QJY327720 QAC327720 PQG327720 PGK327720 OWO327720 OMS327720 OCW327720 NTA327720 NJE327720 MZI327720 MPM327720 MFQ327720 LVU327720 LLY327720 LCC327720 KSG327720 KIK327720 JYO327720 JOS327720 JEW327720 IVA327720 ILE327720 IBI327720 HRM327720 HHQ327720 GXU327720 GNY327720 GEC327720 FUG327720 FKK327720 FAO327720 EQS327720 EGW327720 DXA327720 DNE327720 DDI327720 CTM327720 CJQ327720 BZU327720 BPY327720 BGC327720 AWG327720 AMK327720 ACO327720 SS327720 IW327720 A327720 WVI262184 WLM262184 WBQ262184 VRU262184 VHY262184 UYC262184 UOG262184 UEK262184 TUO262184 TKS262184 TAW262184 SRA262184 SHE262184 RXI262184 RNM262184 RDQ262184 QTU262184 QJY262184 QAC262184 PQG262184 PGK262184 OWO262184 OMS262184 OCW262184 NTA262184 NJE262184 MZI262184 MPM262184 MFQ262184 LVU262184 LLY262184 LCC262184 KSG262184 KIK262184 JYO262184 JOS262184 JEW262184 IVA262184 ILE262184 IBI262184 HRM262184 HHQ262184 GXU262184 GNY262184 GEC262184 FUG262184 FKK262184 FAO262184 EQS262184 EGW262184 DXA262184 DNE262184 DDI262184 CTM262184 CJQ262184 BZU262184 BPY262184 BGC262184 AWG262184 AMK262184 ACO262184 SS262184 IW262184 A262184 WVI196648 WLM196648 WBQ196648 VRU196648 VHY196648 UYC196648 UOG196648 UEK196648 TUO196648 TKS196648 TAW196648 SRA196648 SHE196648 RXI196648 RNM196648 RDQ196648 QTU196648 QJY196648 QAC196648 PQG196648 PGK196648 OWO196648 OMS196648 OCW196648 NTA196648 NJE196648 MZI196648 MPM196648 MFQ196648 LVU196648 LLY196648 LCC196648 KSG196648 KIK196648 JYO196648 JOS196648 JEW196648 IVA196648 ILE196648 IBI196648 HRM196648 HHQ196648 GXU196648 GNY196648 GEC196648 FUG196648 FKK196648 FAO196648 EQS196648 EGW196648 DXA196648 DNE196648 DDI196648 CTM196648 CJQ196648 BZU196648 BPY196648 BGC196648 AWG196648 AMK196648 ACO196648 SS196648 IW196648 A196648 WVI131112 WLM131112 WBQ131112 VRU131112 VHY131112 UYC131112 UOG131112 UEK131112 TUO131112 TKS131112 TAW131112 SRA131112 SHE131112 RXI131112 RNM131112 RDQ131112 QTU131112 QJY131112 QAC131112 PQG131112 PGK131112 OWO131112 OMS131112 OCW131112 NTA131112 NJE131112 MZI131112 MPM131112 MFQ131112 LVU131112 LLY131112 LCC131112 KSG131112 KIK131112 JYO131112 JOS131112 JEW131112 IVA131112 ILE131112 IBI131112 HRM131112 HHQ131112 GXU131112 GNY131112 GEC131112 FUG131112 FKK131112 FAO131112 EQS131112 EGW131112 DXA131112 DNE131112 DDI131112 CTM131112 CJQ131112 BZU131112 BPY131112 BGC131112 AWG131112 AMK131112 ACO131112 SS131112 IW131112 A131112 WVI65576 WLM65576 WBQ65576 VRU65576 VHY65576 UYC65576 UOG65576 UEK65576 TUO65576 TKS65576 TAW65576 SRA65576 SHE65576 RXI65576 RNM65576 RDQ65576 QTU65576 QJY65576 QAC65576 PQG65576 PGK65576 OWO65576 OMS65576 OCW65576 NTA65576 NJE65576 MZI65576 MPM65576 MFQ65576 LVU65576 LLY65576 LCC65576 KSG65576 KIK65576 JYO65576 JOS65576 JEW65576 IVA65576 ILE65576 IBI65576 HRM65576 HHQ65576 GXU65576 GNY65576 GEC65576 FUG65576 FKK65576 FAO65576 EQS65576 EGW65576 DXA65576 DNE65576 DDI65576 CTM65576 CJQ65576 BZU65576 BPY65576 BGC65576 AWG65576 AMK65576 ACO65576 SS65576 IW65576 A65576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IW40</xm:sqref>
        </x14:dataValidation>
        <x14:dataValidation type="list" allowBlank="1" xr:uid="{69839694-C26B-4A17-B98B-7BAF0DDDD8B3}">
          <x14:formula1>
            <xm:f>"○"</xm:f>
          </x14:formula1>
          <xm:sqref>V42:Y42 JR42:JU42 TN42:TQ42 ADJ42:ADM42 ANF42:ANI42 AXB42:AXE42 BGX42:BHA42 BQT42:BQW42 CAP42:CAS42 CKL42:CKO42 CUH42:CUK42 DED42:DEG42 DNZ42:DOC42 DXV42:DXY42 EHR42:EHU42 ERN42:ERQ42 FBJ42:FBM42 FLF42:FLI42 FVB42:FVE42 GEX42:GFA42 GOT42:GOW42 GYP42:GYS42 HIL42:HIO42 HSH42:HSK42 ICD42:ICG42 ILZ42:IMC42 IVV42:IVY42 JFR42:JFU42 JPN42:JPQ42 JZJ42:JZM42 KJF42:KJI42 KTB42:KTE42 LCX42:LDA42 LMT42:LMW42 LWP42:LWS42 MGL42:MGO42 MQH42:MQK42 NAD42:NAG42 NJZ42:NKC42 NTV42:NTY42 ODR42:ODU42 ONN42:ONQ42 OXJ42:OXM42 PHF42:PHI42 PRB42:PRE42 QAX42:QBA42 QKT42:QKW42 QUP42:QUS42 REL42:REO42 ROH42:ROK42 RYD42:RYG42 SHZ42:SIC42 SRV42:SRY42 TBR42:TBU42 TLN42:TLQ42 TVJ42:TVM42 UFF42:UFI42 UPB42:UPE42 UYX42:UZA42 VIT42:VIW42 VSP42:VSS42 WCL42:WCO42 WMH42:WMK42 WWD42:WWG42 V65578:Y65578 JR65578:JU65578 TN65578:TQ65578 ADJ65578:ADM65578 ANF65578:ANI65578 AXB65578:AXE65578 BGX65578:BHA65578 BQT65578:BQW65578 CAP65578:CAS65578 CKL65578:CKO65578 CUH65578:CUK65578 DED65578:DEG65578 DNZ65578:DOC65578 DXV65578:DXY65578 EHR65578:EHU65578 ERN65578:ERQ65578 FBJ65578:FBM65578 FLF65578:FLI65578 FVB65578:FVE65578 GEX65578:GFA65578 GOT65578:GOW65578 GYP65578:GYS65578 HIL65578:HIO65578 HSH65578:HSK65578 ICD65578:ICG65578 ILZ65578:IMC65578 IVV65578:IVY65578 JFR65578:JFU65578 JPN65578:JPQ65578 JZJ65578:JZM65578 KJF65578:KJI65578 KTB65578:KTE65578 LCX65578:LDA65578 LMT65578:LMW65578 LWP65578:LWS65578 MGL65578:MGO65578 MQH65578:MQK65578 NAD65578:NAG65578 NJZ65578:NKC65578 NTV65578:NTY65578 ODR65578:ODU65578 ONN65578:ONQ65578 OXJ65578:OXM65578 PHF65578:PHI65578 PRB65578:PRE65578 QAX65578:QBA65578 QKT65578:QKW65578 QUP65578:QUS65578 REL65578:REO65578 ROH65578:ROK65578 RYD65578:RYG65578 SHZ65578:SIC65578 SRV65578:SRY65578 TBR65578:TBU65578 TLN65578:TLQ65578 TVJ65578:TVM65578 UFF65578:UFI65578 UPB65578:UPE65578 UYX65578:UZA65578 VIT65578:VIW65578 VSP65578:VSS65578 WCL65578:WCO65578 WMH65578:WMK65578 WWD65578:WWG65578 V131114:Y131114 JR131114:JU131114 TN131114:TQ131114 ADJ131114:ADM131114 ANF131114:ANI131114 AXB131114:AXE131114 BGX131114:BHA131114 BQT131114:BQW131114 CAP131114:CAS131114 CKL131114:CKO131114 CUH131114:CUK131114 DED131114:DEG131114 DNZ131114:DOC131114 DXV131114:DXY131114 EHR131114:EHU131114 ERN131114:ERQ131114 FBJ131114:FBM131114 FLF131114:FLI131114 FVB131114:FVE131114 GEX131114:GFA131114 GOT131114:GOW131114 GYP131114:GYS131114 HIL131114:HIO131114 HSH131114:HSK131114 ICD131114:ICG131114 ILZ131114:IMC131114 IVV131114:IVY131114 JFR131114:JFU131114 JPN131114:JPQ131114 JZJ131114:JZM131114 KJF131114:KJI131114 KTB131114:KTE131114 LCX131114:LDA131114 LMT131114:LMW131114 LWP131114:LWS131114 MGL131114:MGO131114 MQH131114:MQK131114 NAD131114:NAG131114 NJZ131114:NKC131114 NTV131114:NTY131114 ODR131114:ODU131114 ONN131114:ONQ131114 OXJ131114:OXM131114 PHF131114:PHI131114 PRB131114:PRE131114 QAX131114:QBA131114 QKT131114:QKW131114 QUP131114:QUS131114 REL131114:REO131114 ROH131114:ROK131114 RYD131114:RYG131114 SHZ131114:SIC131114 SRV131114:SRY131114 TBR131114:TBU131114 TLN131114:TLQ131114 TVJ131114:TVM131114 UFF131114:UFI131114 UPB131114:UPE131114 UYX131114:UZA131114 VIT131114:VIW131114 VSP131114:VSS131114 WCL131114:WCO131114 WMH131114:WMK131114 WWD131114:WWG131114 V196650:Y196650 JR196650:JU196650 TN196650:TQ196650 ADJ196650:ADM196650 ANF196650:ANI196650 AXB196650:AXE196650 BGX196650:BHA196650 BQT196650:BQW196650 CAP196650:CAS196650 CKL196650:CKO196650 CUH196650:CUK196650 DED196650:DEG196650 DNZ196650:DOC196650 DXV196650:DXY196650 EHR196650:EHU196650 ERN196650:ERQ196650 FBJ196650:FBM196650 FLF196650:FLI196650 FVB196650:FVE196650 GEX196650:GFA196650 GOT196650:GOW196650 GYP196650:GYS196650 HIL196650:HIO196650 HSH196650:HSK196650 ICD196650:ICG196650 ILZ196650:IMC196650 IVV196650:IVY196650 JFR196650:JFU196650 JPN196650:JPQ196650 JZJ196650:JZM196650 KJF196650:KJI196650 KTB196650:KTE196650 LCX196650:LDA196650 LMT196650:LMW196650 LWP196650:LWS196650 MGL196650:MGO196650 MQH196650:MQK196650 NAD196650:NAG196650 NJZ196650:NKC196650 NTV196650:NTY196650 ODR196650:ODU196650 ONN196650:ONQ196650 OXJ196650:OXM196650 PHF196650:PHI196650 PRB196650:PRE196650 QAX196650:QBA196650 QKT196650:QKW196650 QUP196650:QUS196650 REL196650:REO196650 ROH196650:ROK196650 RYD196650:RYG196650 SHZ196650:SIC196650 SRV196650:SRY196650 TBR196650:TBU196650 TLN196650:TLQ196650 TVJ196650:TVM196650 UFF196650:UFI196650 UPB196650:UPE196650 UYX196650:UZA196650 VIT196650:VIW196650 VSP196650:VSS196650 WCL196650:WCO196650 WMH196650:WMK196650 WWD196650:WWG196650 V262186:Y262186 JR262186:JU262186 TN262186:TQ262186 ADJ262186:ADM262186 ANF262186:ANI262186 AXB262186:AXE262186 BGX262186:BHA262186 BQT262186:BQW262186 CAP262186:CAS262186 CKL262186:CKO262186 CUH262186:CUK262186 DED262186:DEG262186 DNZ262186:DOC262186 DXV262186:DXY262186 EHR262186:EHU262186 ERN262186:ERQ262186 FBJ262186:FBM262186 FLF262186:FLI262186 FVB262186:FVE262186 GEX262186:GFA262186 GOT262186:GOW262186 GYP262186:GYS262186 HIL262186:HIO262186 HSH262186:HSK262186 ICD262186:ICG262186 ILZ262186:IMC262186 IVV262186:IVY262186 JFR262186:JFU262186 JPN262186:JPQ262186 JZJ262186:JZM262186 KJF262186:KJI262186 KTB262186:KTE262186 LCX262186:LDA262186 LMT262186:LMW262186 LWP262186:LWS262186 MGL262186:MGO262186 MQH262186:MQK262186 NAD262186:NAG262186 NJZ262186:NKC262186 NTV262186:NTY262186 ODR262186:ODU262186 ONN262186:ONQ262186 OXJ262186:OXM262186 PHF262186:PHI262186 PRB262186:PRE262186 QAX262186:QBA262186 QKT262186:QKW262186 QUP262186:QUS262186 REL262186:REO262186 ROH262186:ROK262186 RYD262186:RYG262186 SHZ262186:SIC262186 SRV262186:SRY262186 TBR262186:TBU262186 TLN262186:TLQ262186 TVJ262186:TVM262186 UFF262186:UFI262186 UPB262186:UPE262186 UYX262186:UZA262186 VIT262186:VIW262186 VSP262186:VSS262186 WCL262186:WCO262186 WMH262186:WMK262186 WWD262186:WWG262186 V327722:Y327722 JR327722:JU327722 TN327722:TQ327722 ADJ327722:ADM327722 ANF327722:ANI327722 AXB327722:AXE327722 BGX327722:BHA327722 BQT327722:BQW327722 CAP327722:CAS327722 CKL327722:CKO327722 CUH327722:CUK327722 DED327722:DEG327722 DNZ327722:DOC327722 DXV327722:DXY327722 EHR327722:EHU327722 ERN327722:ERQ327722 FBJ327722:FBM327722 FLF327722:FLI327722 FVB327722:FVE327722 GEX327722:GFA327722 GOT327722:GOW327722 GYP327722:GYS327722 HIL327722:HIO327722 HSH327722:HSK327722 ICD327722:ICG327722 ILZ327722:IMC327722 IVV327722:IVY327722 JFR327722:JFU327722 JPN327722:JPQ327722 JZJ327722:JZM327722 KJF327722:KJI327722 KTB327722:KTE327722 LCX327722:LDA327722 LMT327722:LMW327722 LWP327722:LWS327722 MGL327722:MGO327722 MQH327722:MQK327722 NAD327722:NAG327722 NJZ327722:NKC327722 NTV327722:NTY327722 ODR327722:ODU327722 ONN327722:ONQ327722 OXJ327722:OXM327722 PHF327722:PHI327722 PRB327722:PRE327722 QAX327722:QBA327722 QKT327722:QKW327722 QUP327722:QUS327722 REL327722:REO327722 ROH327722:ROK327722 RYD327722:RYG327722 SHZ327722:SIC327722 SRV327722:SRY327722 TBR327722:TBU327722 TLN327722:TLQ327722 TVJ327722:TVM327722 UFF327722:UFI327722 UPB327722:UPE327722 UYX327722:UZA327722 VIT327722:VIW327722 VSP327722:VSS327722 WCL327722:WCO327722 WMH327722:WMK327722 WWD327722:WWG327722 V393258:Y393258 JR393258:JU393258 TN393258:TQ393258 ADJ393258:ADM393258 ANF393258:ANI393258 AXB393258:AXE393258 BGX393258:BHA393258 BQT393258:BQW393258 CAP393258:CAS393258 CKL393258:CKO393258 CUH393258:CUK393258 DED393258:DEG393258 DNZ393258:DOC393258 DXV393258:DXY393258 EHR393258:EHU393258 ERN393258:ERQ393258 FBJ393258:FBM393258 FLF393258:FLI393258 FVB393258:FVE393258 GEX393258:GFA393258 GOT393258:GOW393258 GYP393258:GYS393258 HIL393258:HIO393258 HSH393258:HSK393258 ICD393258:ICG393258 ILZ393258:IMC393258 IVV393258:IVY393258 JFR393258:JFU393258 JPN393258:JPQ393258 JZJ393258:JZM393258 KJF393258:KJI393258 KTB393258:KTE393258 LCX393258:LDA393258 LMT393258:LMW393258 LWP393258:LWS393258 MGL393258:MGO393258 MQH393258:MQK393258 NAD393258:NAG393258 NJZ393258:NKC393258 NTV393258:NTY393258 ODR393258:ODU393258 ONN393258:ONQ393258 OXJ393258:OXM393258 PHF393258:PHI393258 PRB393258:PRE393258 QAX393258:QBA393258 QKT393258:QKW393258 QUP393258:QUS393258 REL393258:REO393258 ROH393258:ROK393258 RYD393258:RYG393258 SHZ393258:SIC393258 SRV393258:SRY393258 TBR393258:TBU393258 TLN393258:TLQ393258 TVJ393258:TVM393258 UFF393258:UFI393258 UPB393258:UPE393258 UYX393258:UZA393258 VIT393258:VIW393258 VSP393258:VSS393258 WCL393258:WCO393258 WMH393258:WMK393258 WWD393258:WWG393258 V458794:Y458794 JR458794:JU458794 TN458794:TQ458794 ADJ458794:ADM458794 ANF458794:ANI458794 AXB458794:AXE458794 BGX458794:BHA458794 BQT458794:BQW458794 CAP458794:CAS458794 CKL458794:CKO458794 CUH458794:CUK458794 DED458794:DEG458794 DNZ458794:DOC458794 DXV458794:DXY458794 EHR458794:EHU458794 ERN458794:ERQ458794 FBJ458794:FBM458794 FLF458794:FLI458794 FVB458794:FVE458794 GEX458794:GFA458794 GOT458794:GOW458794 GYP458794:GYS458794 HIL458794:HIO458794 HSH458794:HSK458794 ICD458794:ICG458794 ILZ458794:IMC458794 IVV458794:IVY458794 JFR458794:JFU458794 JPN458794:JPQ458794 JZJ458794:JZM458794 KJF458794:KJI458794 KTB458794:KTE458794 LCX458794:LDA458794 LMT458794:LMW458794 LWP458794:LWS458794 MGL458794:MGO458794 MQH458794:MQK458794 NAD458794:NAG458794 NJZ458794:NKC458794 NTV458794:NTY458794 ODR458794:ODU458794 ONN458794:ONQ458794 OXJ458794:OXM458794 PHF458794:PHI458794 PRB458794:PRE458794 QAX458794:QBA458794 QKT458794:QKW458794 QUP458794:QUS458794 REL458794:REO458794 ROH458794:ROK458794 RYD458794:RYG458794 SHZ458794:SIC458794 SRV458794:SRY458794 TBR458794:TBU458794 TLN458794:TLQ458794 TVJ458794:TVM458794 UFF458794:UFI458794 UPB458794:UPE458794 UYX458794:UZA458794 VIT458794:VIW458794 VSP458794:VSS458794 WCL458794:WCO458794 WMH458794:WMK458794 WWD458794:WWG458794 V524330:Y524330 JR524330:JU524330 TN524330:TQ524330 ADJ524330:ADM524330 ANF524330:ANI524330 AXB524330:AXE524330 BGX524330:BHA524330 BQT524330:BQW524330 CAP524330:CAS524330 CKL524330:CKO524330 CUH524330:CUK524330 DED524330:DEG524330 DNZ524330:DOC524330 DXV524330:DXY524330 EHR524330:EHU524330 ERN524330:ERQ524330 FBJ524330:FBM524330 FLF524330:FLI524330 FVB524330:FVE524330 GEX524330:GFA524330 GOT524330:GOW524330 GYP524330:GYS524330 HIL524330:HIO524330 HSH524330:HSK524330 ICD524330:ICG524330 ILZ524330:IMC524330 IVV524330:IVY524330 JFR524330:JFU524330 JPN524330:JPQ524330 JZJ524330:JZM524330 KJF524330:KJI524330 KTB524330:KTE524330 LCX524330:LDA524330 LMT524330:LMW524330 LWP524330:LWS524330 MGL524330:MGO524330 MQH524330:MQK524330 NAD524330:NAG524330 NJZ524330:NKC524330 NTV524330:NTY524330 ODR524330:ODU524330 ONN524330:ONQ524330 OXJ524330:OXM524330 PHF524330:PHI524330 PRB524330:PRE524330 QAX524330:QBA524330 QKT524330:QKW524330 QUP524330:QUS524330 REL524330:REO524330 ROH524330:ROK524330 RYD524330:RYG524330 SHZ524330:SIC524330 SRV524330:SRY524330 TBR524330:TBU524330 TLN524330:TLQ524330 TVJ524330:TVM524330 UFF524330:UFI524330 UPB524330:UPE524330 UYX524330:UZA524330 VIT524330:VIW524330 VSP524330:VSS524330 WCL524330:WCO524330 WMH524330:WMK524330 WWD524330:WWG524330 V589866:Y589866 JR589866:JU589866 TN589866:TQ589866 ADJ589866:ADM589866 ANF589866:ANI589866 AXB589866:AXE589866 BGX589866:BHA589866 BQT589866:BQW589866 CAP589866:CAS589866 CKL589866:CKO589866 CUH589866:CUK589866 DED589866:DEG589866 DNZ589866:DOC589866 DXV589866:DXY589866 EHR589866:EHU589866 ERN589866:ERQ589866 FBJ589866:FBM589866 FLF589866:FLI589866 FVB589866:FVE589866 GEX589866:GFA589866 GOT589866:GOW589866 GYP589866:GYS589866 HIL589866:HIO589866 HSH589866:HSK589866 ICD589866:ICG589866 ILZ589866:IMC589866 IVV589866:IVY589866 JFR589866:JFU589866 JPN589866:JPQ589866 JZJ589866:JZM589866 KJF589866:KJI589866 KTB589866:KTE589866 LCX589866:LDA589866 LMT589866:LMW589866 LWP589866:LWS589866 MGL589866:MGO589866 MQH589866:MQK589866 NAD589866:NAG589866 NJZ589866:NKC589866 NTV589866:NTY589866 ODR589866:ODU589866 ONN589866:ONQ589866 OXJ589866:OXM589866 PHF589866:PHI589866 PRB589866:PRE589866 QAX589866:QBA589866 QKT589866:QKW589866 QUP589866:QUS589866 REL589866:REO589866 ROH589866:ROK589866 RYD589866:RYG589866 SHZ589866:SIC589866 SRV589866:SRY589866 TBR589866:TBU589866 TLN589866:TLQ589866 TVJ589866:TVM589866 UFF589866:UFI589866 UPB589866:UPE589866 UYX589866:UZA589866 VIT589866:VIW589866 VSP589866:VSS589866 WCL589866:WCO589866 WMH589866:WMK589866 WWD589866:WWG589866 V655402:Y655402 JR655402:JU655402 TN655402:TQ655402 ADJ655402:ADM655402 ANF655402:ANI655402 AXB655402:AXE655402 BGX655402:BHA655402 BQT655402:BQW655402 CAP655402:CAS655402 CKL655402:CKO655402 CUH655402:CUK655402 DED655402:DEG655402 DNZ655402:DOC655402 DXV655402:DXY655402 EHR655402:EHU655402 ERN655402:ERQ655402 FBJ655402:FBM655402 FLF655402:FLI655402 FVB655402:FVE655402 GEX655402:GFA655402 GOT655402:GOW655402 GYP655402:GYS655402 HIL655402:HIO655402 HSH655402:HSK655402 ICD655402:ICG655402 ILZ655402:IMC655402 IVV655402:IVY655402 JFR655402:JFU655402 JPN655402:JPQ655402 JZJ655402:JZM655402 KJF655402:KJI655402 KTB655402:KTE655402 LCX655402:LDA655402 LMT655402:LMW655402 LWP655402:LWS655402 MGL655402:MGO655402 MQH655402:MQK655402 NAD655402:NAG655402 NJZ655402:NKC655402 NTV655402:NTY655402 ODR655402:ODU655402 ONN655402:ONQ655402 OXJ655402:OXM655402 PHF655402:PHI655402 PRB655402:PRE655402 QAX655402:QBA655402 QKT655402:QKW655402 QUP655402:QUS655402 REL655402:REO655402 ROH655402:ROK655402 RYD655402:RYG655402 SHZ655402:SIC655402 SRV655402:SRY655402 TBR655402:TBU655402 TLN655402:TLQ655402 TVJ655402:TVM655402 UFF655402:UFI655402 UPB655402:UPE655402 UYX655402:UZA655402 VIT655402:VIW655402 VSP655402:VSS655402 WCL655402:WCO655402 WMH655402:WMK655402 WWD655402:WWG655402 V720938:Y720938 JR720938:JU720938 TN720938:TQ720938 ADJ720938:ADM720938 ANF720938:ANI720938 AXB720938:AXE720938 BGX720938:BHA720938 BQT720938:BQW720938 CAP720938:CAS720938 CKL720938:CKO720938 CUH720938:CUK720938 DED720938:DEG720938 DNZ720938:DOC720938 DXV720938:DXY720938 EHR720938:EHU720938 ERN720938:ERQ720938 FBJ720938:FBM720938 FLF720938:FLI720938 FVB720938:FVE720938 GEX720938:GFA720938 GOT720938:GOW720938 GYP720938:GYS720938 HIL720938:HIO720938 HSH720938:HSK720938 ICD720938:ICG720938 ILZ720938:IMC720938 IVV720938:IVY720938 JFR720938:JFU720938 JPN720938:JPQ720938 JZJ720938:JZM720938 KJF720938:KJI720938 KTB720938:KTE720938 LCX720938:LDA720938 LMT720938:LMW720938 LWP720938:LWS720938 MGL720938:MGO720938 MQH720938:MQK720938 NAD720938:NAG720938 NJZ720938:NKC720938 NTV720938:NTY720938 ODR720938:ODU720938 ONN720938:ONQ720938 OXJ720938:OXM720938 PHF720938:PHI720938 PRB720938:PRE720938 QAX720938:QBA720938 QKT720938:QKW720938 QUP720938:QUS720938 REL720938:REO720938 ROH720938:ROK720938 RYD720938:RYG720938 SHZ720938:SIC720938 SRV720938:SRY720938 TBR720938:TBU720938 TLN720938:TLQ720938 TVJ720938:TVM720938 UFF720938:UFI720938 UPB720938:UPE720938 UYX720938:UZA720938 VIT720938:VIW720938 VSP720938:VSS720938 WCL720938:WCO720938 WMH720938:WMK720938 WWD720938:WWG720938 V786474:Y786474 JR786474:JU786474 TN786474:TQ786474 ADJ786474:ADM786474 ANF786474:ANI786474 AXB786474:AXE786474 BGX786474:BHA786474 BQT786474:BQW786474 CAP786474:CAS786474 CKL786474:CKO786474 CUH786474:CUK786474 DED786474:DEG786474 DNZ786474:DOC786474 DXV786474:DXY786474 EHR786474:EHU786474 ERN786474:ERQ786474 FBJ786474:FBM786474 FLF786474:FLI786474 FVB786474:FVE786474 GEX786474:GFA786474 GOT786474:GOW786474 GYP786474:GYS786474 HIL786474:HIO786474 HSH786474:HSK786474 ICD786474:ICG786474 ILZ786474:IMC786474 IVV786474:IVY786474 JFR786474:JFU786474 JPN786474:JPQ786474 JZJ786474:JZM786474 KJF786474:KJI786474 KTB786474:KTE786474 LCX786474:LDA786474 LMT786474:LMW786474 LWP786474:LWS786474 MGL786474:MGO786474 MQH786474:MQK786474 NAD786474:NAG786474 NJZ786474:NKC786474 NTV786474:NTY786474 ODR786474:ODU786474 ONN786474:ONQ786474 OXJ786474:OXM786474 PHF786474:PHI786474 PRB786474:PRE786474 QAX786474:QBA786474 QKT786474:QKW786474 QUP786474:QUS786474 REL786474:REO786474 ROH786474:ROK786474 RYD786474:RYG786474 SHZ786474:SIC786474 SRV786474:SRY786474 TBR786474:TBU786474 TLN786474:TLQ786474 TVJ786474:TVM786474 UFF786474:UFI786474 UPB786474:UPE786474 UYX786474:UZA786474 VIT786474:VIW786474 VSP786474:VSS786474 WCL786474:WCO786474 WMH786474:WMK786474 WWD786474:WWG786474 V852010:Y852010 JR852010:JU852010 TN852010:TQ852010 ADJ852010:ADM852010 ANF852010:ANI852010 AXB852010:AXE852010 BGX852010:BHA852010 BQT852010:BQW852010 CAP852010:CAS852010 CKL852010:CKO852010 CUH852010:CUK852010 DED852010:DEG852010 DNZ852010:DOC852010 DXV852010:DXY852010 EHR852010:EHU852010 ERN852010:ERQ852010 FBJ852010:FBM852010 FLF852010:FLI852010 FVB852010:FVE852010 GEX852010:GFA852010 GOT852010:GOW852010 GYP852010:GYS852010 HIL852010:HIO852010 HSH852010:HSK852010 ICD852010:ICG852010 ILZ852010:IMC852010 IVV852010:IVY852010 JFR852010:JFU852010 JPN852010:JPQ852010 JZJ852010:JZM852010 KJF852010:KJI852010 KTB852010:KTE852010 LCX852010:LDA852010 LMT852010:LMW852010 LWP852010:LWS852010 MGL852010:MGO852010 MQH852010:MQK852010 NAD852010:NAG852010 NJZ852010:NKC852010 NTV852010:NTY852010 ODR852010:ODU852010 ONN852010:ONQ852010 OXJ852010:OXM852010 PHF852010:PHI852010 PRB852010:PRE852010 QAX852010:QBA852010 QKT852010:QKW852010 QUP852010:QUS852010 REL852010:REO852010 ROH852010:ROK852010 RYD852010:RYG852010 SHZ852010:SIC852010 SRV852010:SRY852010 TBR852010:TBU852010 TLN852010:TLQ852010 TVJ852010:TVM852010 UFF852010:UFI852010 UPB852010:UPE852010 UYX852010:UZA852010 VIT852010:VIW852010 VSP852010:VSS852010 WCL852010:WCO852010 WMH852010:WMK852010 WWD852010:WWG852010 V917546:Y917546 JR917546:JU917546 TN917546:TQ917546 ADJ917546:ADM917546 ANF917546:ANI917546 AXB917546:AXE917546 BGX917546:BHA917546 BQT917546:BQW917546 CAP917546:CAS917546 CKL917546:CKO917546 CUH917546:CUK917546 DED917546:DEG917546 DNZ917546:DOC917546 DXV917546:DXY917546 EHR917546:EHU917546 ERN917546:ERQ917546 FBJ917546:FBM917546 FLF917546:FLI917546 FVB917546:FVE917546 GEX917546:GFA917546 GOT917546:GOW917546 GYP917546:GYS917546 HIL917546:HIO917546 HSH917546:HSK917546 ICD917546:ICG917546 ILZ917546:IMC917546 IVV917546:IVY917546 JFR917546:JFU917546 JPN917546:JPQ917546 JZJ917546:JZM917546 KJF917546:KJI917546 KTB917546:KTE917546 LCX917546:LDA917546 LMT917546:LMW917546 LWP917546:LWS917546 MGL917546:MGO917546 MQH917546:MQK917546 NAD917546:NAG917546 NJZ917546:NKC917546 NTV917546:NTY917546 ODR917546:ODU917546 ONN917546:ONQ917546 OXJ917546:OXM917546 PHF917546:PHI917546 PRB917546:PRE917546 QAX917546:QBA917546 QKT917546:QKW917546 QUP917546:QUS917546 REL917546:REO917546 ROH917546:ROK917546 RYD917546:RYG917546 SHZ917546:SIC917546 SRV917546:SRY917546 TBR917546:TBU917546 TLN917546:TLQ917546 TVJ917546:TVM917546 UFF917546:UFI917546 UPB917546:UPE917546 UYX917546:UZA917546 VIT917546:VIW917546 VSP917546:VSS917546 WCL917546:WCO917546 WMH917546:WMK917546 WWD917546:WWG917546 V983082:Y983082 JR983082:JU983082 TN983082:TQ983082 ADJ983082:ADM983082 ANF983082:ANI983082 AXB983082:AXE983082 BGX983082:BHA983082 BQT983082:BQW983082 CAP983082:CAS983082 CKL983082:CKO983082 CUH983082:CUK983082 DED983082:DEG983082 DNZ983082:DOC983082 DXV983082:DXY983082 EHR983082:EHU983082 ERN983082:ERQ983082 FBJ983082:FBM983082 FLF983082:FLI983082 FVB983082:FVE983082 GEX983082:GFA983082 GOT983082:GOW983082 GYP983082:GYS983082 HIL983082:HIO983082 HSH983082:HSK983082 ICD983082:ICG983082 ILZ983082:IMC983082 IVV983082:IVY983082 JFR983082:JFU983082 JPN983082:JPQ983082 JZJ983082:JZM983082 KJF983082:KJI983082 KTB983082:KTE983082 LCX983082:LDA983082 LMT983082:LMW983082 LWP983082:LWS983082 MGL983082:MGO983082 MQH983082:MQK983082 NAD983082:NAG983082 NJZ983082:NKC983082 NTV983082:NTY983082 ODR983082:ODU983082 ONN983082:ONQ983082 OXJ983082:OXM983082 PHF983082:PHI983082 PRB983082:PRE983082 QAX983082:QBA983082 QKT983082:QKW983082 QUP983082:QUS983082 REL983082:REO983082 ROH983082:ROK983082 RYD983082:RYG983082 SHZ983082:SIC983082 SRV983082:SRY983082 TBR983082:TBU983082 TLN983082:TLQ983082 TVJ983082:TVM983082 UFF983082:UFI983082 UPB983082:UPE983082 UYX983082:UZA983082 VIT983082:VIW983082 VSP983082:VSS983082 WCL983082:WCO983082 WMH983082:WMK983082 WWD983082:WWG983082 V40:Y40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V65576:Y65576 JR65576:JU65576 TN65576:TQ65576 ADJ65576:ADM65576 ANF65576:ANI65576 AXB65576:AXE65576 BGX65576:BHA65576 BQT65576:BQW65576 CAP65576:CAS65576 CKL65576:CKO65576 CUH65576:CUK65576 DED65576:DEG65576 DNZ65576:DOC65576 DXV65576:DXY65576 EHR65576:EHU65576 ERN65576:ERQ65576 FBJ65576:FBM65576 FLF65576:FLI65576 FVB65576:FVE65576 GEX65576:GFA65576 GOT65576:GOW65576 GYP65576:GYS65576 HIL65576:HIO65576 HSH65576:HSK65576 ICD65576:ICG65576 ILZ65576:IMC65576 IVV65576:IVY65576 JFR65576:JFU65576 JPN65576:JPQ65576 JZJ65576:JZM65576 KJF65576:KJI65576 KTB65576:KTE65576 LCX65576:LDA65576 LMT65576:LMW65576 LWP65576:LWS65576 MGL65576:MGO65576 MQH65576:MQK65576 NAD65576:NAG65576 NJZ65576:NKC65576 NTV65576:NTY65576 ODR65576:ODU65576 ONN65576:ONQ65576 OXJ65576:OXM65576 PHF65576:PHI65576 PRB65576:PRE65576 QAX65576:QBA65576 QKT65576:QKW65576 QUP65576:QUS65576 REL65576:REO65576 ROH65576:ROK65576 RYD65576:RYG65576 SHZ65576:SIC65576 SRV65576:SRY65576 TBR65576:TBU65576 TLN65576:TLQ65576 TVJ65576:TVM65576 UFF65576:UFI65576 UPB65576:UPE65576 UYX65576:UZA65576 VIT65576:VIW65576 VSP65576:VSS65576 WCL65576:WCO65576 WMH65576:WMK65576 WWD65576:WWG65576 V131112:Y131112 JR131112:JU131112 TN131112:TQ131112 ADJ131112:ADM131112 ANF131112:ANI131112 AXB131112:AXE131112 BGX131112:BHA131112 BQT131112:BQW131112 CAP131112:CAS131112 CKL131112:CKO131112 CUH131112:CUK131112 DED131112:DEG131112 DNZ131112:DOC131112 DXV131112:DXY131112 EHR131112:EHU131112 ERN131112:ERQ131112 FBJ131112:FBM131112 FLF131112:FLI131112 FVB131112:FVE131112 GEX131112:GFA131112 GOT131112:GOW131112 GYP131112:GYS131112 HIL131112:HIO131112 HSH131112:HSK131112 ICD131112:ICG131112 ILZ131112:IMC131112 IVV131112:IVY131112 JFR131112:JFU131112 JPN131112:JPQ131112 JZJ131112:JZM131112 KJF131112:KJI131112 KTB131112:KTE131112 LCX131112:LDA131112 LMT131112:LMW131112 LWP131112:LWS131112 MGL131112:MGO131112 MQH131112:MQK131112 NAD131112:NAG131112 NJZ131112:NKC131112 NTV131112:NTY131112 ODR131112:ODU131112 ONN131112:ONQ131112 OXJ131112:OXM131112 PHF131112:PHI131112 PRB131112:PRE131112 QAX131112:QBA131112 QKT131112:QKW131112 QUP131112:QUS131112 REL131112:REO131112 ROH131112:ROK131112 RYD131112:RYG131112 SHZ131112:SIC131112 SRV131112:SRY131112 TBR131112:TBU131112 TLN131112:TLQ131112 TVJ131112:TVM131112 UFF131112:UFI131112 UPB131112:UPE131112 UYX131112:UZA131112 VIT131112:VIW131112 VSP131112:VSS131112 WCL131112:WCO131112 WMH131112:WMK131112 WWD131112:WWG131112 V196648:Y196648 JR196648:JU196648 TN196648:TQ196648 ADJ196648:ADM196648 ANF196648:ANI196648 AXB196648:AXE196648 BGX196648:BHA196648 BQT196648:BQW196648 CAP196648:CAS196648 CKL196648:CKO196648 CUH196648:CUK196648 DED196648:DEG196648 DNZ196648:DOC196648 DXV196648:DXY196648 EHR196648:EHU196648 ERN196648:ERQ196648 FBJ196648:FBM196648 FLF196648:FLI196648 FVB196648:FVE196648 GEX196648:GFA196648 GOT196648:GOW196648 GYP196648:GYS196648 HIL196648:HIO196648 HSH196648:HSK196648 ICD196648:ICG196648 ILZ196648:IMC196648 IVV196648:IVY196648 JFR196648:JFU196648 JPN196648:JPQ196648 JZJ196648:JZM196648 KJF196648:KJI196648 KTB196648:KTE196648 LCX196648:LDA196648 LMT196648:LMW196648 LWP196648:LWS196648 MGL196648:MGO196648 MQH196648:MQK196648 NAD196648:NAG196648 NJZ196648:NKC196648 NTV196648:NTY196648 ODR196648:ODU196648 ONN196648:ONQ196648 OXJ196648:OXM196648 PHF196648:PHI196648 PRB196648:PRE196648 QAX196648:QBA196648 QKT196648:QKW196648 QUP196648:QUS196648 REL196648:REO196648 ROH196648:ROK196648 RYD196648:RYG196648 SHZ196648:SIC196648 SRV196648:SRY196648 TBR196648:TBU196648 TLN196648:TLQ196648 TVJ196648:TVM196648 UFF196648:UFI196648 UPB196648:UPE196648 UYX196648:UZA196648 VIT196648:VIW196648 VSP196648:VSS196648 WCL196648:WCO196648 WMH196648:WMK196648 WWD196648:WWG196648 V262184:Y262184 JR262184:JU262184 TN262184:TQ262184 ADJ262184:ADM262184 ANF262184:ANI262184 AXB262184:AXE262184 BGX262184:BHA262184 BQT262184:BQW262184 CAP262184:CAS262184 CKL262184:CKO262184 CUH262184:CUK262184 DED262184:DEG262184 DNZ262184:DOC262184 DXV262184:DXY262184 EHR262184:EHU262184 ERN262184:ERQ262184 FBJ262184:FBM262184 FLF262184:FLI262184 FVB262184:FVE262184 GEX262184:GFA262184 GOT262184:GOW262184 GYP262184:GYS262184 HIL262184:HIO262184 HSH262184:HSK262184 ICD262184:ICG262184 ILZ262184:IMC262184 IVV262184:IVY262184 JFR262184:JFU262184 JPN262184:JPQ262184 JZJ262184:JZM262184 KJF262184:KJI262184 KTB262184:KTE262184 LCX262184:LDA262184 LMT262184:LMW262184 LWP262184:LWS262184 MGL262184:MGO262184 MQH262184:MQK262184 NAD262184:NAG262184 NJZ262184:NKC262184 NTV262184:NTY262184 ODR262184:ODU262184 ONN262184:ONQ262184 OXJ262184:OXM262184 PHF262184:PHI262184 PRB262184:PRE262184 QAX262184:QBA262184 QKT262184:QKW262184 QUP262184:QUS262184 REL262184:REO262184 ROH262184:ROK262184 RYD262184:RYG262184 SHZ262184:SIC262184 SRV262184:SRY262184 TBR262184:TBU262184 TLN262184:TLQ262184 TVJ262184:TVM262184 UFF262184:UFI262184 UPB262184:UPE262184 UYX262184:UZA262184 VIT262184:VIW262184 VSP262184:VSS262184 WCL262184:WCO262184 WMH262184:WMK262184 WWD262184:WWG262184 V327720:Y327720 JR327720:JU327720 TN327720:TQ327720 ADJ327720:ADM327720 ANF327720:ANI327720 AXB327720:AXE327720 BGX327720:BHA327720 BQT327720:BQW327720 CAP327720:CAS327720 CKL327720:CKO327720 CUH327720:CUK327720 DED327720:DEG327720 DNZ327720:DOC327720 DXV327720:DXY327720 EHR327720:EHU327720 ERN327720:ERQ327720 FBJ327720:FBM327720 FLF327720:FLI327720 FVB327720:FVE327720 GEX327720:GFA327720 GOT327720:GOW327720 GYP327720:GYS327720 HIL327720:HIO327720 HSH327720:HSK327720 ICD327720:ICG327720 ILZ327720:IMC327720 IVV327720:IVY327720 JFR327720:JFU327720 JPN327720:JPQ327720 JZJ327720:JZM327720 KJF327720:KJI327720 KTB327720:KTE327720 LCX327720:LDA327720 LMT327720:LMW327720 LWP327720:LWS327720 MGL327720:MGO327720 MQH327720:MQK327720 NAD327720:NAG327720 NJZ327720:NKC327720 NTV327720:NTY327720 ODR327720:ODU327720 ONN327720:ONQ327720 OXJ327720:OXM327720 PHF327720:PHI327720 PRB327720:PRE327720 QAX327720:QBA327720 QKT327720:QKW327720 QUP327720:QUS327720 REL327720:REO327720 ROH327720:ROK327720 RYD327720:RYG327720 SHZ327720:SIC327720 SRV327720:SRY327720 TBR327720:TBU327720 TLN327720:TLQ327720 TVJ327720:TVM327720 UFF327720:UFI327720 UPB327720:UPE327720 UYX327720:UZA327720 VIT327720:VIW327720 VSP327720:VSS327720 WCL327720:WCO327720 WMH327720:WMK327720 WWD327720:WWG327720 V393256:Y393256 JR393256:JU393256 TN393256:TQ393256 ADJ393256:ADM393256 ANF393256:ANI393256 AXB393256:AXE393256 BGX393256:BHA393256 BQT393256:BQW393256 CAP393256:CAS393256 CKL393256:CKO393256 CUH393256:CUK393256 DED393256:DEG393256 DNZ393256:DOC393256 DXV393256:DXY393256 EHR393256:EHU393256 ERN393256:ERQ393256 FBJ393256:FBM393256 FLF393256:FLI393256 FVB393256:FVE393256 GEX393256:GFA393256 GOT393256:GOW393256 GYP393256:GYS393256 HIL393256:HIO393256 HSH393256:HSK393256 ICD393256:ICG393256 ILZ393256:IMC393256 IVV393256:IVY393256 JFR393256:JFU393256 JPN393256:JPQ393256 JZJ393256:JZM393256 KJF393256:KJI393256 KTB393256:KTE393256 LCX393256:LDA393256 LMT393256:LMW393256 LWP393256:LWS393256 MGL393256:MGO393256 MQH393256:MQK393256 NAD393256:NAG393256 NJZ393256:NKC393256 NTV393256:NTY393256 ODR393256:ODU393256 ONN393256:ONQ393256 OXJ393256:OXM393256 PHF393256:PHI393256 PRB393256:PRE393256 QAX393256:QBA393256 QKT393256:QKW393256 QUP393256:QUS393256 REL393256:REO393256 ROH393256:ROK393256 RYD393256:RYG393256 SHZ393256:SIC393256 SRV393256:SRY393256 TBR393256:TBU393256 TLN393256:TLQ393256 TVJ393256:TVM393256 UFF393256:UFI393256 UPB393256:UPE393256 UYX393256:UZA393256 VIT393256:VIW393256 VSP393256:VSS393256 WCL393256:WCO393256 WMH393256:WMK393256 WWD393256:WWG393256 V458792:Y458792 JR458792:JU458792 TN458792:TQ458792 ADJ458792:ADM458792 ANF458792:ANI458792 AXB458792:AXE458792 BGX458792:BHA458792 BQT458792:BQW458792 CAP458792:CAS458792 CKL458792:CKO458792 CUH458792:CUK458792 DED458792:DEG458792 DNZ458792:DOC458792 DXV458792:DXY458792 EHR458792:EHU458792 ERN458792:ERQ458792 FBJ458792:FBM458792 FLF458792:FLI458792 FVB458792:FVE458792 GEX458792:GFA458792 GOT458792:GOW458792 GYP458792:GYS458792 HIL458792:HIO458792 HSH458792:HSK458792 ICD458792:ICG458792 ILZ458792:IMC458792 IVV458792:IVY458792 JFR458792:JFU458792 JPN458792:JPQ458792 JZJ458792:JZM458792 KJF458792:KJI458792 KTB458792:KTE458792 LCX458792:LDA458792 LMT458792:LMW458792 LWP458792:LWS458792 MGL458792:MGO458792 MQH458792:MQK458792 NAD458792:NAG458792 NJZ458792:NKC458792 NTV458792:NTY458792 ODR458792:ODU458792 ONN458792:ONQ458792 OXJ458792:OXM458792 PHF458792:PHI458792 PRB458792:PRE458792 QAX458792:QBA458792 QKT458792:QKW458792 QUP458792:QUS458792 REL458792:REO458792 ROH458792:ROK458792 RYD458792:RYG458792 SHZ458792:SIC458792 SRV458792:SRY458792 TBR458792:TBU458792 TLN458792:TLQ458792 TVJ458792:TVM458792 UFF458792:UFI458792 UPB458792:UPE458792 UYX458792:UZA458792 VIT458792:VIW458792 VSP458792:VSS458792 WCL458792:WCO458792 WMH458792:WMK458792 WWD458792:WWG458792 V524328:Y524328 JR524328:JU524328 TN524328:TQ524328 ADJ524328:ADM524328 ANF524328:ANI524328 AXB524328:AXE524328 BGX524328:BHA524328 BQT524328:BQW524328 CAP524328:CAS524328 CKL524328:CKO524328 CUH524328:CUK524328 DED524328:DEG524328 DNZ524328:DOC524328 DXV524328:DXY524328 EHR524328:EHU524328 ERN524328:ERQ524328 FBJ524328:FBM524328 FLF524328:FLI524328 FVB524328:FVE524328 GEX524328:GFA524328 GOT524328:GOW524328 GYP524328:GYS524328 HIL524328:HIO524328 HSH524328:HSK524328 ICD524328:ICG524328 ILZ524328:IMC524328 IVV524328:IVY524328 JFR524328:JFU524328 JPN524328:JPQ524328 JZJ524328:JZM524328 KJF524328:KJI524328 KTB524328:KTE524328 LCX524328:LDA524328 LMT524328:LMW524328 LWP524328:LWS524328 MGL524328:MGO524328 MQH524328:MQK524328 NAD524328:NAG524328 NJZ524328:NKC524328 NTV524328:NTY524328 ODR524328:ODU524328 ONN524328:ONQ524328 OXJ524328:OXM524328 PHF524328:PHI524328 PRB524328:PRE524328 QAX524328:QBA524328 QKT524328:QKW524328 QUP524328:QUS524328 REL524328:REO524328 ROH524328:ROK524328 RYD524328:RYG524328 SHZ524328:SIC524328 SRV524328:SRY524328 TBR524328:TBU524328 TLN524328:TLQ524328 TVJ524328:TVM524328 UFF524328:UFI524328 UPB524328:UPE524328 UYX524328:UZA524328 VIT524328:VIW524328 VSP524328:VSS524328 WCL524328:WCO524328 WMH524328:WMK524328 WWD524328:WWG524328 V589864:Y589864 JR589864:JU589864 TN589864:TQ589864 ADJ589864:ADM589864 ANF589864:ANI589864 AXB589864:AXE589864 BGX589864:BHA589864 BQT589864:BQW589864 CAP589864:CAS589864 CKL589864:CKO589864 CUH589864:CUK589864 DED589864:DEG589864 DNZ589864:DOC589864 DXV589864:DXY589864 EHR589864:EHU589864 ERN589864:ERQ589864 FBJ589864:FBM589864 FLF589864:FLI589864 FVB589864:FVE589864 GEX589864:GFA589864 GOT589864:GOW589864 GYP589864:GYS589864 HIL589864:HIO589864 HSH589864:HSK589864 ICD589864:ICG589864 ILZ589864:IMC589864 IVV589864:IVY589864 JFR589864:JFU589864 JPN589864:JPQ589864 JZJ589864:JZM589864 KJF589864:KJI589864 KTB589864:KTE589864 LCX589864:LDA589864 LMT589864:LMW589864 LWP589864:LWS589864 MGL589864:MGO589864 MQH589864:MQK589864 NAD589864:NAG589864 NJZ589864:NKC589864 NTV589864:NTY589864 ODR589864:ODU589864 ONN589864:ONQ589864 OXJ589864:OXM589864 PHF589864:PHI589864 PRB589864:PRE589864 QAX589864:QBA589864 QKT589864:QKW589864 QUP589864:QUS589864 REL589864:REO589864 ROH589864:ROK589864 RYD589864:RYG589864 SHZ589864:SIC589864 SRV589864:SRY589864 TBR589864:TBU589864 TLN589864:TLQ589864 TVJ589864:TVM589864 UFF589864:UFI589864 UPB589864:UPE589864 UYX589864:UZA589864 VIT589864:VIW589864 VSP589864:VSS589864 WCL589864:WCO589864 WMH589864:WMK589864 WWD589864:WWG589864 V655400:Y655400 JR655400:JU655400 TN655400:TQ655400 ADJ655400:ADM655400 ANF655400:ANI655400 AXB655400:AXE655400 BGX655400:BHA655400 BQT655400:BQW655400 CAP655400:CAS655400 CKL655400:CKO655400 CUH655400:CUK655400 DED655400:DEG655400 DNZ655400:DOC655400 DXV655400:DXY655400 EHR655400:EHU655400 ERN655400:ERQ655400 FBJ655400:FBM655400 FLF655400:FLI655400 FVB655400:FVE655400 GEX655400:GFA655400 GOT655400:GOW655400 GYP655400:GYS655400 HIL655400:HIO655400 HSH655400:HSK655400 ICD655400:ICG655400 ILZ655400:IMC655400 IVV655400:IVY655400 JFR655400:JFU655400 JPN655400:JPQ655400 JZJ655400:JZM655400 KJF655400:KJI655400 KTB655400:KTE655400 LCX655400:LDA655400 LMT655400:LMW655400 LWP655400:LWS655400 MGL655400:MGO655400 MQH655400:MQK655400 NAD655400:NAG655400 NJZ655400:NKC655400 NTV655400:NTY655400 ODR655400:ODU655400 ONN655400:ONQ655400 OXJ655400:OXM655400 PHF655400:PHI655400 PRB655400:PRE655400 QAX655400:QBA655400 QKT655400:QKW655400 QUP655400:QUS655400 REL655400:REO655400 ROH655400:ROK655400 RYD655400:RYG655400 SHZ655400:SIC655400 SRV655400:SRY655400 TBR655400:TBU655400 TLN655400:TLQ655400 TVJ655400:TVM655400 UFF655400:UFI655400 UPB655400:UPE655400 UYX655400:UZA655400 VIT655400:VIW655400 VSP655400:VSS655400 WCL655400:WCO655400 WMH655400:WMK655400 WWD655400:WWG655400 V720936:Y720936 JR720936:JU720936 TN720936:TQ720936 ADJ720936:ADM720936 ANF720936:ANI720936 AXB720936:AXE720936 BGX720936:BHA720936 BQT720936:BQW720936 CAP720936:CAS720936 CKL720936:CKO720936 CUH720936:CUK720936 DED720936:DEG720936 DNZ720936:DOC720936 DXV720936:DXY720936 EHR720936:EHU720936 ERN720936:ERQ720936 FBJ720936:FBM720936 FLF720936:FLI720936 FVB720936:FVE720936 GEX720936:GFA720936 GOT720936:GOW720936 GYP720936:GYS720936 HIL720936:HIO720936 HSH720936:HSK720936 ICD720936:ICG720936 ILZ720936:IMC720936 IVV720936:IVY720936 JFR720936:JFU720936 JPN720936:JPQ720936 JZJ720936:JZM720936 KJF720936:KJI720936 KTB720936:KTE720936 LCX720936:LDA720936 LMT720936:LMW720936 LWP720936:LWS720936 MGL720936:MGO720936 MQH720936:MQK720936 NAD720936:NAG720936 NJZ720936:NKC720936 NTV720936:NTY720936 ODR720936:ODU720936 ONN720936:ONQ720936 OXJ720936:OXM720936 PHF720936:PHI720936 PRB720936:PRE720936 QAX720936:QBA720936 QKT720936:QKW720936 QUP720936:QUS720936 REL720936:REO720936 ROH720936:ROK720936 RYD720936:RYG720936 SHZ720936:SIC720936 SRV720936:SRY720936 TBR720936:TBU720936 TLN720936:TLQ720936 TVJ720936:TVM720936 UFF720936:UFI720936 UPB720936:UPE720936 UYX720936:UZA720936 VIT720936:VIW720936 VSP720936:VSS720936 WCL720936:WCO720936 WMH720936:WMK720936 WWD720936:WWG720936 V786472:Y786472 JR786472:JU786472 TN786472:TQ786472 ADJ786472:ADM786472 ANF786472:ANI786472 AXB786472:AXE786472 BGX786472:BHA786472 BQT786472:BQW786472 CAP786472:CAS786472 CKL786472:CKO786472 CUH786472:CUK786472 DED786472:DEG786472 DNZ786472:DOC786472 DXV786472:DXY786472 EHR786472:EHU786472 ERN786472:ERQ786472 FBJ786472:FBM786472 FLF786472:FLI786472 FVB786472:FVE786472 GEX786472:GFA786472 GOT786472:GOW786472 GYP786472:GYS786472 HIL786472:HIO786472 HSH786472:HSK786472 ICD786472:ICG786472 ILZ786472:IMC786472 IVV786472:IVY786472 JFR786472:JFU786472 JPN786472:JPQ786472 JZJ786472:JZM786472 KJF786472:KJI786472 KTB786472:KTE786472 LCX786472:LDA786472 LMT786472:LMW786472 LWP786472:LWS786472 MGL786472:MGO786472 MQH786472:MQK786472 NAD786472:NAG786472 NJZ786472:NKC786472 NTV786472:NTY786472 ODR786472:ODU786472 ONN786472:ONQ786472 OXJ786472:OXM786472 PHF786472:PHI786472 PRB786472:PRE786472 QAX786472:QBA786472 QKT786472:QKW786472 QUP786472:QUS786472 REL786472:REO786472 ROH786472:ROK786472 RYD786472:RYG786472 SHZ786472:SIC786472 SRV786472:SRY786472 TBR786472:TBU786472 TLN786472:TLQ786472 TVJ786472:TVM786472 UFF786472:UFI786472 UPB786472:UPE786472 UYX786472:UZA786472 VIT786472:VIW786472 VSP786472:VSS786472 WCL786472:WCO786472 WMH786472:WMK786472 WWD786472:WWG786472 V852008:Y852008 JR852008:JU852008 TN852008:TQ852008 ADJ852008:ADM852008 ANF852008:ANI852008 AXB852008:AXE852008 BGX852008:BHA852008 BQT852008:BQW852008 CAP852008:CAS852008 CKL852008:CKO852008 CUH852008:CUK852008 DED852008:DEG852008 DNZ852008:DOC852008 DXV852008:DXY852008 EHR852008:EHU852008 ERN852008:ERQ852008 FBJ852008:FBM852008 FLF852008:FLI852008 FVB852008:FVE852008 GEX852008:GFA852008 GOT852008:GOW852008 GYP852008:GYS852008 HIL852008:HIO852008 HSH852008:HSK852008 ICD852008:ICG852008 ILZ852008:IMC852008 IVV852008:IVY852008 JFR852008:JFU852008 JPN852008:JPQ852008 JZJ852008:JZM852008 KJF852008:KJI852008 KTB852008:KTE852008 LCX852008:LDA852008 LMT852008:LMW852008 LWP852008:LWS852008 MGL852008:MGO852008 MQH852008:MQK852008 NAD852008:NAG852008 NJZ852008:NKC852008 NTV852008:NTY852008 ODR852008:ODU852008 ONN852008:ONQ852008 OXJ852008:OXM852008 PHF852008:PHI852008 PRB852008:PRE852008 QAX852008:QBA852008 QKT852008:QKW852008 QUP852008:QUS852008 REL852008:REO852008 ROH852008:ROK852008 RYD852008:RYG852008 SHZ852008:SIC852008 SRV852008:SRY852008 TBR852008:TBU852008 TLN852008:TLQ852008 TVJ852008:TVM852008 UFF852008:UFI852008 UPB852008:UPE852008 UYX852008:UZA852008 VIT852008:VIW852008 VSP852008:VSS852008 WCL852008:WCO852008 WMH852008:WMK852008 WWD852008:WWG852008 V917544:Y917544 JR917544:JU917544 TN917544:TQ917544 ADJ917544:ADM917544 ANF917544:ANI917544 AXB917544:AXE917544 BGX917544:BHA917544 BQT917544:BQW917544 CAP917544:CAS917544 CKL917544:CKO917544 CUH917544:CUK917544 DED917544:DEG917544 DNZ917544:DOC917544 DXV917544:DXY917544 EHR917544:EHU917544 ERN917544:ERQ917544 FBJ917544:FBM917544 FLF917544:FLI917544 FVB917544:FVE917544 GEX917544:GFA917544 GOT917544:GOW917544 GYP917544:GYS917544 HIL917544:HIO917544 HSH917544:HSK917544 ICD917544:ICG917544 ILZ917544:IMC917544 IVV917544:IVY917544 JFR917544:JFU917544 JPN917544:JPQ917544 JZJ917544:JZM917544 KJF917544:KJI917544 KTB917544:KTE917544 LCX917544:LDA917544 LMT917544:LMW917544 LWP917544:LWS917544 MGL917544:MGO917544 MQH917544:MQK917544 NAD917544:NAG917544 NJZ917544:NKC917544 NTV917544:NTY917544 ODR917544:ODU917544 ONN917544:ONQ917544 OXJ917544:OXM917544 PHF917544:PHI917544 PRB917544:PRE917544 QAX917544:QBA917544 QKT917544:QKW917544 QUP917544:QUS917544 REL917544:REO917544 ROH917544:ROK917544 RYD917544:RYG917544 SHZ917544:SIC917544 SRV917544:SRY917544 TBR917544:TBU917544 TLN917544:TLQ917544 TVJ917544:TVM917544 UFF917544:UFI917544 UPB917544:UPE917544 UYX917544:UZA917544 VIT917544:VIW917544 VSP917544:VSS917544 WCL917544:WCO917544 WMH917544:WMK917544 WWD917544:WWG917544 V983080:Y983080 JR983080:JU983080 TN983080:TQ983080 ADJ983080:ADM983080 ANF983080:ANI983080 AXB983080:AXE983080 BGX983080:BHA983080 BQT983080:BQW983080 CAP983080:CAS983080 CKL983080:CKO983080 CUH983080:CUK983080 DED983080:DEG983080 DNZ983080:DOC983080 DXV983080:DXY983080 EHR983080:EHU983080 ERN983080:ERQ983080 FBJ983080:FBM983080 FLF983080:FLI983080 FVB983080:FVE983080 GEX983080:GFA983080 GOT983080:GOW983080 GYP983080:GYS983080 HIL983080:HIO983080 HSH983080:HSK983080 ICD983080:ICG983080 ILZ983080:IMC983080 IVV983080:IVY983080 JFR983080:JFU983080 JPN983080:JPQ983080 JZJ983080:JZM983080 KJF983080:KJI983080 KTB983080:KTE983080 LCX983080:LDA983080 LMT983080:LMW983080 LWP983080:LWS983080 MGL983080:MGO983080 MQH983080:MQK983080 NAD983080:NAG983080 NJZ983080:NKC983080 NTV983080:NTY983080 ODR983080:ODU983080 ONN983080:ONQ983080 OXJ983080:OXM983080 PHF983080:PHI983080 PRB983080:PRE983080 QAX983080:QBA983080 QKT983080:QKW983080 QUP983080:QUS983080 REL983080:REO983080 ROH983080:ROK983080 RYD983080:RYG983080 SHZ983080:SIC983080 SRV983080:SRY983080 TBR983080:TBU983080 TLN983080:TLQ983080 TVJ983080:TVM983080 UFF983080:UFI983080 UPB983080:UPE983080 UYX983080:UZA983080 VIT983080:VIW983080 VSP983080:VSS983080 WCL983080:WCO983080 WMH983080:WMK983080 WWD983080:WWG983080 V38:Y38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V36:Y36 JR36:JU36 TN36:TQ36 ADJ36:ADM36 ANF36:ANI36 AXB36:AXE36 BGX36:BHA36 BQT36:BQW36 CAP36:CAS36 CKL36:CKO36 CUH36:CUK36 DED36:DEG36 DNZ36:DOC36 DXV36:DXY36 EHR36:EHU36 ERN36:ERQ36 FBJ36:FBM36 FLF36:FLI36 FVB36:FVE36 GEX36:GFA36 GOT36:GOW36 GYP36:GYS36 HIL36:HIO36 HSH36:HSK36 ICD36:ICG36 ILZ36:IMC36 IVV36:IVY36 JFR36:JFU36 JPN36:JPQ36 JZJ36:JZM36 KJF36:KJI36 KTB36:KTE36 LCX36:LDA36 LMT36:LMW36 LWP36:LWS36 MGL36:MGO36 MQH36:MQK36 NAD36:NAG36 NJZ36:NKC36 NTV36:NTY36 ODR36:ODU36 ONN36:ONQ36 OXJ36:OXM36 PHF36:PHI36 PRB36:PRE36 QAX36:QBA36 QKT36:QKW36 QUP36:QUS36 REL36:REO36 ROH36:ROK36 RYD36:RYG36 SHZ36:SIC36 SRV36:SRY36 TBR36:TBU36 TLN36:TLQ36 TVJ36:TVM36 UFF36:UFI36 UPB36:UPE36 UYX36:UZA36 VIT36:VIW36 VSP36:VSS36 WCL36:WCO36 WMH36:WMK36 WWD36:WWG36 V65572:Y65572 JR65572:JU65572 TN65572:TQ65572 ADJ65572:ADM65572 ANF65572:ANI65572 AXB65572:AXE65572 BGX65572:BHA65572 BQT65572:BQW65572 CAP65572:CAS65572 CKL65572:CKO65572 CUH65572:CUK65572 DED65572:DEG65572 DNZ65572:DOC65572 DXV65572:DXY65572 EHR65572:EHU65572 ERN65572:ERQ65572 FBJ65572:FBM65572 FLF65572:FLI65572 FVB65572:FVE65572 GEX65572:GFA65572 GOT65572:GOW65572 GYP65572:GYS65572 HIL65572:HIO65572 HSH65572:HSK65572 ICD65572:ICG65572 ILZ65572:IMC65572 IVV65572:IVY65572 JFR65572:JFU65572 JPN65572:JPQ65572 JZJ65572:JZM65572 KJF65572:KJI65572 KTB65572:KTE65572 LCX65572:LDA65572 LMT65572:LMW65572 LWP65572:LWS65572 MGL65572:MGO65572 MQH65572:MQK65572 NAD65572:NAG65572 NJZ65572:NKC65572 NTV65572:NTY65572 ODR65572:ODU65572 ONN65572:ONQ65572 OXJ65572:OXM65572 PHF65572:PHI65572 PRB65572:PRE65572 QAX65572:QBA65572 QKT65572:QKW65572 QUP65572:QUS65572 REL65572:REO65572 ROH65572:ROK65572 RYD65572:RYG65572 SHZ65572:SIC65572 SRV65572:SRY65572 TBR65572:TBU65572 TLN65572:TLQ65572 TVJ65572:TVM65572 UFF65572:UFI65572 UPB65572:UPE65572 UYX65572:UZA65572 VIT65572:VIW65572 VSP65572:VSS65572 WCL65572:WCO65572 WMH65572:WMK65572 WWD65572:WWG65572 V131108:Y131108 JR131108:JU131108 TN131108:TQ131108 ADJ131108:ADM131108 ANF131108:ANI131108 AXB131108:AXE131108 BGX131108:BHA131108 BQT131108:BQW131108 CAP131108:CAS131108 CKL131108:CKO131108 CUH131108:CUK131108 DED131108:DEG131108 DNZ131108:DOC131108 DXV131108:DXY131108 EHR131108:EHU131108 ERN131108:ERQ131108 FBJ131108:FBM131108 FLF131108:FLI131108 FVB131108:FVE131108 GEX131108:GFA131108 GOT131108:GOW131108 GYP131108:GYS131108 HIL131108:HIO131108 HSH131108:HSK131108 ICD131108:ICG131108 ILZ131108:IMC131108 IVV131108:IVY131108 JFR131108:JFU131108 JPN131108:JPQ131108 JZJ131108:JZM131108 KJF131108:KJI131108 KTB131108:KTE131108 LCX131108:LDA131108 LMT131108:LMW131108 LWP131108:LWS131108 MGL131108:MGO131108 MQH131108:MQK131108 NAD131108:NAG131108 NJZ131108:NKC131108 NTV131108:NTY131108 ODR131108:ODU131108 ONN131108:ONQ131108 OXJ131108:OXM131108 PHF131108:PHI131108 PRB131108:PRE131108 QAX131108:QBA131108 QKT131108:QKW131108 QUP131108:QUS131108 REL131108:REO131108 ROH131108:ROK131108 RYD131108:RYG131108 SHZ131108:SIC131108 SRV131108:SRY131108 TBR131108:TBU131108 TLN131108:TLQ131108 TVJ131108:TVM131108 UFF131108:UFI131108 UPB131108:UPE131108 UYX131108:UZA131108 VIT131108:VIW131108 VSP131108:VSS131108 WCL131108:WCO131108 WMH131108:WMK131108 WWD131108:WWG131108 V196644:Y196644 JR196644:JU196644 TN196644:TQ196644 ADJ196644:ADM196644 ANF196644:ANI196644 AXB196644:AXE196644 BGX196644:BHA196644 BQT196644:BQW196644 CAP196644:CAS196644 CKL196644:CKO196644 CUH196644:CUK196644 DED196644:DEG196644 DNZ196644:DOC196644 DXV196644:DXY196644 EHR196644:EHU196644 ERN196644:ERQ196644 FBJ196644:FBM196644 FLF196644:FLI196644 FVB196644:FVE196644 GEX196644:GFA196644 GOT196644:GOW196644 GYP196644:GYS196644 HIL196644:HIO196644 HSH196644:HSK196644 ICD196644:ICG196644 ILZ196644:IMC196644 IVV196644:IVY196644 JFR196644:JFU196644 JPN196644:JPQ196644 JZJ196644:JZM196644 KJF196644:KJI196644 KTB196644:KTE196644 LCX196644:LDA196644 LMT196644:LMW196644 LWP196644:LWS196644 MGL196644:MGO196644 MQH196644:MQK196644 NAD196644:NAG196644 NJZ196644:NKC196644 NTV196644:NTY196644 ODR196644:ODU196644 ONN196644:ONQ196644 OXJ196644:OXM196644 PHF196644:PHI196644 PRB196644:PRE196644 QAX196644:QBA196644 QKT196644:QKW196644 QUP196644:QUS196644 REL196644:REO196644 ROH196644:ROK196644 RYD196644:RYG196644 SHZ196644:SIC196644 SRV196644:SRY196644 TBR196644:TBU196644 TLN196644:TLQ196644 TVJ196644:TVM196644 UFF196644:UFI196644 UPB196644:UPE196644 UYX196644:UZA196644 VIT196644:VIW196644 VSP196644:VSS196644 WCL196644:WCO196644 WMH196644:WMK196644 WWD196644:WWG196644 V262180:Y262180 JR262180:JU262180 TN262180:TQ262180 ADJ262180:ADM262180 ANF262180:ANI262180 AXB262180:AXE262180 BGX262180:BHA262180 BQT262180:BQW262180 CAP262180:CAS262180 CKL262180:CKO262180 CUH262180:CUK262180 DED262180:DEG262180 DNZ262180:DOC262180 DXV262180:DXY262180 EHR262180:EHU262180 ERN262180:ERQ262180 FBJ262180:FBM262180 FLF262180:FLI262180 FVB262180:FVE262180 GEX262180:GFA262180 GOT262180:GOW262180 GYP262180:GYS262180 HIL262180:HIO262180 HSH262180:HSK262180 ICD262180:ICG262180 ILZ262180:IMC262180 IVV262180:IVY262180 JFR262180:JFU262180 JPN262180:JPQ262180 JZJ262180:JZM262180 KJF262180:KJI262180 KTB262180:KTE262180 LCX262180:LDA262180 LMT262180:LMW262180 LWP262180:LWS262180 MGL262180:MGO262180 MQH262180:MQK262180 NAD262180:NAG262180 NJZ262180:NKC262180 NTV262180:NTY262180 ODR262180:ODU262180 ONN262180:ONQ262180 OXJ262180:OXM262180 PHF262180:PHI262180 PRB262180:PRE262180 QAX262180:QBA262180 QKT262180:QKW262180 QUP262180:QUS262180 REL262180:REO262180 ROH262180:ROK262180 RYD262180:RYG262180 SHZ262180:SIC262180 SRV262180:SRY262180 TBR262180:TBU262180 TLN262180:TLQ262180 TVJ262180:TVM262180 UFF262180:UFI262180 UPB262180:UPE262180 UYX262180:UZA262180 VIT262180:VIW262180 VSP262180:VSS262180 WCL262180:WCO262180 WMH262180:WMK262180 WWD262180:WWG262180 V327716:Y327716 JR327716:JU327716 TN327716:TQ327716 ADJ327716:ADM327716 ANF327716:ANI327716 AXB327716:AXE327716 BGX327716:BHA327716 BQT327716:BQW327716 CAP327716:CAS327716 CKL327716:CKO327716 CUH327716:CUK327716 DED327716:DEG327716 DNZ327716:DOC327716 DXV327716:DXY327716 EHR327716:EHU327716 ERN327716:ERQ327716 FBJ327716:FBM327716 FLF327716:FLI327716 FVB327716:FVE327716 GEX327716:GFA327716 GOT327716:GOW327716 GYP327716:GYS327716 HIL327716:HIO327716 HSH327716:HSK327716 ICD327716:ICG327716 ILZ327716:IMC327716 IVV327716:IVY327716 JFR327716:JFU327716 JPN327716:JPQ327716 JZJ327716:JZM327716 KJF327716:KJI327716 KTB327716:KTE327716 LCX327716:LDA327716 LMT327716:LMW327716 LWP327716:LWS327716 MGL327716:MGO327716 MQH327716:MQK327716 NAD327716:NAG327716 NJZ327716:NKC327716 NTV327716:NTY327716 ODR327716:ODU327716 ONN327716:ONQ327716 OXJ327716:OXM327716 PHF327716:PHI327716 PRB327716:PRE327716 QAX327716:QBA327716 QKT327716:QKW327716 QUP327716:QUS327716 REL327716:REO327716 ROH327716:ROK327716 RYD327716:RYG327716 SHZ327716:SIC327716 SRV327716:SRY327716 TBR327716:TBU327716 TLN327716:TLQ327716 TVJ327716:TVM327716 UFF327716:UFI327716 UPB327716:UPE327716 UYX327716:UZA327716 VIT327716:VIW327716 VSP327716:VSS327716 WCL327716:WCO327716 WMH327716:WMK327716 WWD327716:WWG327716 V393252:Y393252 JR393252:JU393252 TN393252:TQ393252 ADJ393252:ADM393252 ANF393252:ANI393252 AXB393252:AXE393252 BGX393252:BHA393252 BQT393252:BQW393252 CAP393252:CAS393252 CKL393252:CKO393252 CUH393252:CUK393252 DED393252:DEG393252 DNZ393252:DOC393252 DXV393252:DXY393252 EHR393252:EHU393252 ERN393252:ERQ393252 FBJ393252:FBM393252 FLF393252:FLI393252 FVB393252:FVE393252 GEX393252:GFA393252 GOT393252:GOW393252 GYP393252:GYS393252 HIL393252:HIO393252 HSH393252:HSK393252 ICD393252:ICG393252 ILZ393252:IMC393252 IVV393252:IVY393252 JFR393252:JFU393252 JPN393252:JPQ393252 JZJ393252:JZM393252 KJF393252:KJI393252 KTB393252:KTE393252 LCX393252:LDA393252 LMT393252:LMW393252 LWP393252:LWS393252 MGL393252:MGO393252 MQH393252:MQK393252 NAD393252:NAG393252 NJZ393252:NKC393252 NTV393252:NTY393252 ODR393252:ODU393252 ONN393252:ONQ393252 OXJ393252:OXM393252 PHF393252:PHI393252 PRB393252:PRE393252 QAX393252:QBA393252 QKT393252:QKW393252 QUP393252:QUS393252 REL393252:REO393252 ROH393252:ROK393252 RYD393252:RYG393252 SHZ393252:SIC393252 SRV393252:SRY393252 TBR393252:TBU393252 TLN393252:TLQ393252 TVJ393252:TVM393252 UFF393252:UFI393252 UPB393252:UPE393252 UYX393252:UZA393252 VIT393252:VIW393252 VSP393252:VSS393252 WCL393252:WCO393252 WMH393252:WMK393252 WWD393252:WWG393252 V458788:Y458788 JR458788:JU458788 TN458788:TQ458788 ADJ458788:ADM458788 ANF458788:ANI458788 AXB458788:AXE458788 BGX458788:BHA458788 BQT458788:BQW458788 CAP458788:CAS458788 CKL458788:CKO458788 CUH458788:CUK458788 DED458788:DEG458788 DNZ458788:DOC458788 DXV458788:DXY458788 EHR458788:EHU458788 ERN458788:ERQ458788 FBJ458788:FBM458788 FLF458788:FLI458788 FVB458788:FVE458788 GEX458788:GFA458788 GOT458788:GOW458788 GYP458788:GYS458788 HIL458788:HIO458788 HSH458788:HSK458788 ICD458788:ICG458788 ILZ458788:IMC458788 IVV458788:IVY458788 JFR458788:JFU458788 JPN458788:JPQ458788 JZJ458788:JZM458788 KJF458788:KJI458788 KTB458788:KTE458788 LCX458788:LDA458788 LMT458788:LMW458788 LWP458788:LWS458788 MGL458788:MGO458788 MQH458788:MQK458788 NAD458788:NAG458788 NJZ458788:NKC458788 NTV458788:NTY458788 ODR458788:ODU458788 ONN458788:ONQ458788 OXJ458788:OXM458788 PHF458788:PHI458788 PRB458788:PRE458788 QAX458788:QBA458788 QKT458788:QKW458788 QUP458788:QUS458788 REL458788:REO458788 ROH458788:ROK458788 RYD458788:RYG458788 SHZ458788:SIC458788 SRV458788:SRY458788 TBR458788:TBU458788 TLN458788:TLQ458788 TVJ458788:TVM458788 UFF458788:UFI458788 UPB458788:UPE458788 UYX458788:UZA458788 VIT458788:VIW458788 VSP458788:VSS458788 WCL458788:WCO458788 WMH458788:WMK458788 WWD458788:WWG458788 V524324:Y524324 JR524324:JU524324 TN524324:TQ524324 ADJ524324:ADM524324 ANF524324:ANI524324 AXB524324:AXE524324 BGX524324:BHA524324 BQT524324:BQW524324 CAP524324:CAS524324 CKL524324:CKO524324 CUH524324:CUK524324 DED524324:DEG524324 DNZ524324:DOC524324 DXV524324:DXY524324 EHR524324:EHU524324 ERN524324:ERQ524324 FBJ524324:FBM524324 FLF524324:FLI524324 FVB524324:FVE524324 GEX524324:GFA524324 GOT524324:GOW524324 GYP524324:GYS524324 HIL524324:HIO524324 HSH524324:HSK524324 ICD524324:ICG524324 ILZ524324:IMC524324 IVV524324:IVY524324 JFR524324:JFU524324 JPN524324:JPQ524324 JZJ524324:JZM524324 KJF524324:KJI524324 KTB524324:KTE524324 LCX524324:LDA524324 LMT524324:LMW524324 LWP524324:LWS524324 MGL524324:MGO524324 MQH524324:MQK524324 NAD524324:NAG524324 NJZ524324:NKC524324 NTV524324:NTY524324 ODR524324:ODU524324 ONN524324:ONQ524324 OXJ524324:OXM524324 PHF524324:PHI524324 PRB524324:PRE524324 QAX524324:QBA524324 QKT524324:QKW524324 QUP524324:QUS524324 REL524324:REO524324 ROH524324:ROK524324 RYD524324:RYG524324 SHZ524324:SIC524324 SRV524324:SRY524324 TBR524324:TBU524324 TLN524324:TLQ524324 TVJ524324:TVM524324 UFF524324:UFI524324 UPB524324:UPE524324 UYX524324:UZA524324 VIT524324:VIW524324 VSP524324:VSS524324 WCL524324:WCO524324 WMH524324:WMK524324 WWD524324:WWG524324 V589860:Y589860 JR589860:JU589860 TN589860:TQ589860 ADJ589860:ADM589860 ANF589860:ANI589860 AXB589860:AXE589860 BGX589860:BHA589860 BQT589860:BQW589860 CAP589860:CAS589860 CKL589860:CKO589860 CUH589860:CUK589860 DED589860:DEG589860 DNZ589860:DOC589860 DXV589860:DXY589860 EHR589860:EHU589860 ERN589860:ERQ589860 FBJ589860:FBM589860 FLF589860:FLI589860 FVB589860:FVE589860 GEX589860:GFA589860 GOT589860:GOW589860 GYP589860:GYS589860 HIL589860:HIO589860 HSH589860:HSK589860 ICD589860:ICG589860 ILZ589860:IMC589860 IVV589860:IVY589860 JFR589860:JFU589860 JPN589860:JPQ589860 JZJ589860:JZM589860 KJF589860:KJI589860 KTB589860:KTE589860 LCX589860:LDA589860 LMT589860:LMW589860 LWP589860:LWS589860 MGL589860:MGO589860 MQH589860:MQK589860 NAD589860:NAG589860 NJZ589860:NKC589860 NTV589860:NTY589860 ODR589860:ODU589860 ONN589860:ONQ589860 OXJ589860:OXM589860 PHF589860:PHI589860 PRB589860:PRE589860 QAX589860:QBA589860 QKT589860:QKW589860 QUP589860:QUS589860 REL589860:REO589860 ROH589860:ROK589860 RYD589860:RYG589860 SHZ589860:SIC589860 SRV589860:SRY589860 TBR589860:TBU589860 TLN589860:TLQ589860 TVJ589860:TVM589860 UFF589860:UFI589860 UPB589860:UPE589860 UYX589860:UZA589860 VIT589860:VIW589860 VSP589860:VSS589860 WCL589860:WCO589860 WMH589860:WMK589860 WWD589860:WWG589860 V655396:Y655396 JR655396:JU655396 TN655396:TQ655396 ADJ655396:ADM655396 ANF655396:ANI655396 AXB655396:AXE655396 BGX655396:BHA655396 BQT655396:BQW655396 CAP655396:CAS655396 CKL655396:CKO655396 CUH655396:CUK655396 DED655396:DEG655396 DNZ655396:DOC655396 DXV655396:DXY655396 EHR655396:EHU655396 ERN655396:ERQ655396 FBJ655396:FBM655396 FLF655396:FLI655396 FVB655396:FVE655396 GEX655396:GFA655396 GOT655396:GOW655396 GYP655396:GYS655396 HIL655396:HIO655396 HSH655396:HSK655396 ICD655396:ICG655396 ILZ655396:IMC655396 IVV655396:IVY655396 JFR655396:JFU655396 JPN655396:JPQ655396 JZJ655396:JZM655396 KJF655396:KJI655396 KTB655396:KTE655396 LCX655396:LDA655396 LMT655396:LMW655396 LWP655396:LWS655396 MGL655396:MGO655396 MQH655396:MQK655396 NAD655396:NAG655396 NJZ655396:NKC655396 NTV655396:NTY655396 ODR655396:ODU655396 ONN655396:ONQ655396 OXJ655396:OXM655396 PHF655396:PHI655396 PRB655396:PRE655396 QAX655396:QBA655396 QKT655396:QKW655396 QUP655396:QUS655396 REL655396:REO655396 ROH655396:ROK655396 RYD655396:RYG655396 SHZ655396:SIC655396 SRV655396:SRY655396 TBR655396:TBU655396 TLN655396:TLQ655396 TVJ655396:TVM655396 UFF655396:UFI655396 UPB655396:UPE655396 UYX655396:UZA655396 VIT655396:VIW655396 VSP655396:VSS655396 WCL655396:WCO655396 WMH655396:WMK655396 WWD655396:WWG655396 V720932:Y720932 JR720932:JU720932 TN720932:TQ720932 ADJ720932:ADM720932 ANF720932:ANI720932 AXB720932:AXE720932 BGX720932:BHA720932 BQT720932:BQW720932 CAP720932:CAS720932 CKL720932:CKO720932 CUH720932:CUK720932 DED720932:DEG720932 DNZ720932:DOC720932 DXV720932:DXY720932 EHR720932:EHU720932 ERN720932:ERQ720932 FBJ720932:FBM720932 FLF720932:FLI720932 FVB720932:FVE720932 GEX720932:GFA720932 GOT720932:GOW720932 GYP720932:GYS720932 HIL720932:HIO720932 HSH720932:HSK720932 ICD720932:ICG720932 ILZ720932:IMC720932 IVV720932:IVY720932 JFR720932:JFU720932 JPN720932:JPQ720932 JZJ720932:JZM720932 KJF720932:KJI720932 KTB720932:KTE720932 LCX720932:LDA720932 LMT720932:LMW720932 LWP720932:LWS720932 MGL720932:MGO720932 MQH720932:MQK720932 NAD720932:NAG720932 NJZ720932:NKC720932 NTV720932:NTY720932 ODR720932:ODU720932 ONN720932:ONQ720932 OXJ720932:OXM720932 PHF720932:PHI720932 PRB720932:PRE720932 QAX720932:QBA720932 QKT720932:QKW720932 QUP720932:QUS720932 REL720932:REO720932 ROH720932:ROK720932 RYD720932:RYG720932 SHZ720932:SIC720932 SRV720932:SRY720932 TBR720932:TBU720932 TLN720932:TLQ720932 TVJ720932:TVM720932 UFF720932:UFI720932 UPB720932:UPE720932 UYX720932:UZA720932 VIT720932:VIW720932 VSP720932:VSS720932 WCL720932:WCO720932 WMH720932:WMK720932 WWD720932:WWG720932 V786468:Y786468 JR786468:JU786468 TN786468:TQ786468 ADJ786468:ADM786468 ANF786468:ANI786468 AXB786468:AXE786468 BGX786468:BHA786468 BQT786468:BQW786468 CAP786468:CAS786468 CKL786468:CKO786468 CUH786468:CUK786468 DED786468:DEG786468 DNZ786468:DOC786468 DXV786468:DXY786468 EHR786468:EHU786468 ERN786468:ERQ786468 FBJ786468:FBM786468 FLF786468:FLI786468 FVB786468:FVE786468 GEX786468:GFA786468 GOT786468:GOW786468 GYP786468:GYS786468 HIL786468:HIO786468 HSH786468:HSK786468 ICD786468:ICG786468 ILZ786468:IMC786468 IVV786468:IVY786468 JFR786468:JFU786468 JPN786468:JPQ786468 JZJ786468:JZM786468 KJF786468:KJI786468 KTB786468:KTE786468 LCX786468:LDA786468 LMT786468:LMW786468 LWP786468:LWS786468 MGL786468:MGO786468 MQH786468:MQK786468 NAD786468:NAG786468 NJZ786468:NKC786468 NTV786468:NTY786468 ODR786468:ODU786468 ONN786468:ONQ786468 OXJ786468:OXM786468 PHF786468:PHI786468 PRB786468:PRE786468 QAX786468:QBA786468 QKT786468:QKW786468 QUP786468:QUS786468 REL786468:REO786468 ROH786468:ROK786468 RYD786468:RYG786468 SHZ786468:SIC786468 SRV786468:SRY786468 TBR786468:TBU786468 TLN786468:TLQ786468 TVJ786468:TVM786468 UFF786468:UFI786468 UPB786468:UPE786468 UYX786468:UZA786468 VIT786468:VIW786468 VSP786468:VSS786468 WCL786468:WCO786468 WMH786468:WMK786468 WWD786468:WWG786468 V852004:Y852004 JR852004:JU852004 TN852004:TQ852004 ADJ852004:ADM852004 ANF852004:ANI852004 AXB852004:AXE852004 BGX852004:BHA852004 BQT852004:BQW852004 CAP852004:CAS852004 CKL852004:CKO852004 CUH852004:CUK852004 DED852004:DEG852004 DNZ852004:DOC852004 DXV852004:DXY852004 EHR852004:EHU852004 ERN852004:ERQ852004 FBJ852004:FBM852004 FLF852004:FLI852004 FVB852004:FVE852004 GEX852004:GFA852004 GOT852004:GOW852004 GYP852004:GYS852004 HIL852004:HIO852004 HSH852004:HSK852004 ICD852004:ICG852004 ILZ852004:IMC852004 IVV852004:IVY852004 JFR852004:JFU852004 JPN852004:JPQ852004 JZJ852004:JZM852004 KJF852004:KJI852004 KTB852004:KTE852004 LCX852004:LDA852004 LMT852004:LMW852004 LWP852004:LWS852004 MGL852004:MGO852004 MQH852004:MQK852004 NAD852004:NAG852004 NJZ852004:NKC852004 NTV852004:NTY852004 ODR852004:ODU852004 ONN852004:ONQ852004 OXJ852004:OXM852004 PHF852004:PHI852004 PRB852004:PRE852004 QAX852004:QBA852004 QKT852004:QKW852004 QUP852004:QUS852004 REL852004:REO852004 ROH852004:ROK852004 RYD852004:RYG852004 SHZ852004:SIC852004 SRV852004:SRY852004 TBR852004:TBU852004 TLN852004:TLQ852004 TVJ852004:TVM852004 UFF852004:UFI852004 UPB852004:UPE852004 UYX852004:UZA852004 VIT852004:VIW852004 VSP852004:VSS852004 WCL852004:WCO852004 WMH852004:WMK852004 WWD852004:WWG852004 V917540:Y917540 JR917540:JU917540 TN917540:TQ917540 ADJ917540:ADM917540 ANF917540:ANI917540 AXB917540:AXE917540 BGX917540:BHA917540 BQT917540:BQW917540 CAP917540:CAS917540 CKL917540:CKO917540 CUH917540:CUK917540 DED917540:DEG917540 DNZ917540:DOC917540 DXV917540:DXY917540 EHR917540:EHU917540 ERN917540:ERQ917540 FBJ917540:FBM917540 FLF917540:FLI917540 FVB917540:FVE917540 GEX917540:GFA917540 GOT917540:GOW917540 GYP917540:GYS917540 HIL917540:HIO917540 HSH917540:HSK917540 ICD917540:ICG917540 ILZ917540:IMC917540 IVV917540:IVY917540 JFR917540:JFU917540 JPN917540:JPQ917540 JZJ917540:JZM917540 KJF917540:KJI917540 KTB917540:KTE917540 LCX917540:LDA917540 LMT917540:LMW917540 LWP917540:LWS917540 MGL917540:MGO917540 MQH917540:MQK917540 NAD917540:NAG917540 NJZ917540:NKC917540 NTV917540:NTY917540 ODR917540:ODU917540 ONN917540:ONQ917540 OXJ917540:OXM917540 PHF917540:PHI917540 PRB917540:PRE917540 QAX917540:QBA917540 QKT917540:QKW917540 QUP917540:QUS917540 REL917540:REO917540 ROH917540:ROK917540 RYD917540:RYG917540 SHZ917540:SIC917540 SRV917540:SRY917540 TBR917540:TBU917540 TLN917540:TLQ917540 TVJ917540:TVM917540 UFF917540:UFI917540 UPB917540:UPE917540 UYX917540:UZA917540 VIT917540:VIW917540 VSP917540:VSS917540 WCL917540:WCO917540 WMH917540:WMK917540 WWD917540:WWG917540 V983076:Y983076 JR983076:JU983076 TN983076:TQ983076 ADJ983076:ADM983076 ANF983076:ANI983076 AXB983076:AXE983076 BGX983076:BHA983076 BQT983076:BQW983076 CAP983076:CAS983076 CKL983076:CKO983076 CUH983076:CUK983076 DED983076:DEG983076 DNZ983076:DOC983076 DXV983076:DXY983076 EHR983076:EHU983076 ERN983076:ERQ983076 FBJ983076:FBM983076 FLF983076:FLI983076 FVB983076:FVE983076 GEX983076:GFA983076 GOT983076:GOW983076 GYP983076:GYS983076 HIL983076:HIO983076 HSH983076:HSK983076 ICD983076:ICG983076 ILZ983076:IMC983076 IVV983076:IVY983076 JFR983076:JFU983076 JPN983076:JPQ983076 JZJ983076:JZM983076 KJF983076:KJI983076 KTB983076:KTE983076 LCX983076:LDA983076 LMT983076:LMW983076 LWP983076:LWS983076 MGL983076:MGO983076 MQH983076:MQK983076 NAD983076:NAG983076 NJZ983076:NKC983076 NTV983076:NTY983076 ODR983076:ODU983076 ONN983076:ONQ983076 OXJ983076:OXM983076 PHF983076:PHI983076 PRB983076:PRE983076 QAX983076:QBA983076 QKT983076:QKW983076 QUP983076:QUS983076 REL983076:REO983076 ROH983076:ROK983076 RYD983076:RYG983076 SHZ983076:SIC983076 SRV983076:SRY983076 TBR983076:TBU983076 TLN983076:TLQ983076 TVJ983076:TVM983076 UFF983076:UFI983076 UPB983076:UPE983076 UYX983076:UZA983076 VIT983076:VIW983076 VSP983076:VSS983076 WCL983076:WCO983076 WMH983076:WMK983076 WWD983076:WWG983076 V34:Y34 JR34:JU34 TN34:TQ34 ADJ34:ADM34 ANF34:ANI34 AXB34:AXE34 BGX34:BHA34 BQT34:BQW34 CAP34:CAS34 CKL34:CKO34 CUH34:CUK34 DED34:DEG34 DNZ34:DOC34 DXV34:DXY34 EHR34:EHU34 ERN34:ERQ34 FBJ34:FBM34 FLF34:FLI34 FVB34:FVE34 GEX34:GFA34 GOT34:GOW34 GYP34:GYS34 HIL34:HIO34 HSH34:HSK34 ICD34:ICG34 ILZ34:IMC34 IVV34:IVY34 JFR34:JFU34 JPN34:JPQ34 JZJ34:JZM34 KJF34:KJI34 KTB34:KTE34 LCX34:LDA34 LMT34:LMW34 LWP34:LWS34 MGL34:MGO34 MQH34:MQK34 NAD34:NAG34 NJZ34:NKC34 NTV34:NTY34 ODR34:ODU34 ONN34:ONQ34 OXJ34:OXM34 PHF34:PHI34 PRB34:PRE34 QAX34:QBA34 QKT34:QKW34 QUP34:QUS34 REL34:REO34 ROH34:ROK34 RYD34:RYG34 SHZ34:SIC34 SRV34:SRY34 TBR34:TBU34 TLN34:TLQ34 TVJ34:TVM34 UFF34:UFI34 UPB34:UPE34 UYX34:UZA34 VIT34:VIW34 VSP34:VSS34 WCL34:WCO34 WMH34:WMK34 WWD34:WWG34 V65570:Y65570 JR65570:JU65570 TN65570:TQ65570 ADJ65570:ADM65570 ANF65570:ANI65570 AXB65570:AXE65570 BGX65570:BHA65570 BQT65570:BQW65570 CAP65570:CAS65570 CKL65570:CKO65570 CUH65570:CUK65570 DED65570:DEG65570 DNZ65570:DOC65570 DXV65570:DXY65570 EHR65570:EHU65570 ERN65570:ERQ65570 FBJ65570:FBM65570 FLF65570:FLI65570 FVB65570:FVE65570 GEX65570:GFA65570 GOT65570:GOW65570 GYP65570:GYS65570 HIL65570:HIO65570 HSH65570:HSK65570 ICD65570:ICG65570 ILZ65570:IMC65570 IVV65570:IVY65570 JFR65570:JFU65570 JPN65570:JPQ65570 JZJ65570:JZM65570 KJF65570:KJI65570 KTB65570:KTE65570 LCX65570:LDA65570 LMT65570:LMW65570 LWP65570:LWS65570 MGL65570:MGO65570 MQH65570:MQK65570 NAD65570:NAG65570 NJZ65570:NKC65570 NTV65570:NTY65570 ODR65570:ODU65570 ONN65570:ONQ65570 OXJ65570:OXM65570 PHF65570:PHI65570 PRB65570:PRE65570 QAX65570:QBA65570 QKT65570:QKW65570 QUP65570:QUS65570 REL65570:REO65570 ROH65570:ROK65570 RYD65570:RYG65570 SHZ65570:SIC65570 SRV65570:SRY65570 TBR65570:TBU65570 TLN65570:TLQ65570 TVJ65570:TVM65570 UFF65570:UFI65570 UPB65570:UPE65570 UYX65570:UZA65570 VIT65570:VIW65570 VSP65570:VSS65570 WCL65570:WCO65570 WMH65570:WMK65570 WWD65570:WWG65570 V131106:Y131106 JR131106:JU131106 TN131106:TQ131106 ADJ131106:ADM131106 ANF131106:ANI131106 AXB131106:AXE131106 BGX131106:BHA131106 BQT131106:BQW131106 CAP131106:CAS131106 CKL131106:CKO131106 CUH131106:CUK131106 DED131106:DEG131106 DNZ131106:DOC131106 DXV131106:DXY131106 EHR131106:EHU131106 ERN131106:ERQ131106 FBJ131106:FBM131106 FLF131106:FLI131106 FVB131106:FVE131106 GEX131106:GFA131106 GOT131106:GOW131106 GYP131106:GYS131106 HIL131106:HIO131106 HSH131106:HSK131106 ICD131106:ICG131106 ILZ131106:IMC131106 IVV131106:IVY131106 JFR131106:JFU131106 JPN131106:JPQ131106 JZJ131106:JZM131106 KJF131106:KJI131106 KTB131106:KTE131106 LCX131106:LDA131106 LMT131106:LMW131106 LWP131106:LWS131106 MGL131106:MGO131106 MQH131106:MQK131106 NAD131106:NAG131106 NJZ131106:NKC131106 NTV131106:NTY131106 ODR131106:ODU131106 ONN131106:ONQ131106 OXJ131106:OXM131106 PHF131106:PHI131106 PRB131106:PRE131106 QAX131106:QBA131106 QKT131106:QKW131106 QUP131106:QUS131106 REL131106:REO131106 ROH131106:ROK131106 RYD131106:RYG131106 SHZ131106:SIC131106 SRV131106:SRY131106 TBR131106:TBU131106 TLN131106:TLQ131106 TVJ131106:TVM131106 UFF131106:UFI131106 UPB131106:UPE131106 UYX131106:UZA131106 VIT131106:VIW131106 VSP131106:VSS131106 WCL131106:WCO131106 WMH131106:WMK131106 WWD131106:WWG131106 V196642:Y196642 JR196642:JU196642 TN196642:TQ196642 ADJ196642:ADM196642 ANF196642:ANI196642 AXB196642:AXE196642 BGX196642:BHA196642 BQT196642:BQW196642 CAP196642:CAS196642 CKL196642:CKO196642 CUH196642:CUK196642 DED196642:DEG196642 DNZ196642:DOC196642 DXV196642:DXY196642 EHR196642:EHU196642 ERN196642:ERQ196642 FBJ196642:FBM196642 FLF196642:FLI196642 FVB196642:FVE196642 GEX196642:GFA196642 GOT196642:GOW196642 GYP196642:GYS196642 HIL196642:HIO196642 HSH196642:HSK196642 ICD196642:ICG196642 ILZ196642:IMC196642 IVV196642:IVY196642 JFR196642:JFU196642 JPN196642:JPQ196642 JZJ196642:JZM196642 KJF196642:KJI196642 KTB196642:KTE196642 LCX196642:LDA196642 LMT196642:LMW196642 LWP196642:LWS196642 MGL196642:MGO196642 MQH196642:MQK196642 NAD196642:NAG196642 NJZ196642:NKC196642 NTV196642:NTY196642 ODR196642:ODU196642 ONN196642:ONQ196642 OXJ196642:OXM196642 PHF196642:PHI196642 PRB196642:PRE196642 QAX196642:QBA196642 QKT196642:QKW196642 QUP196642:QUS196642 REL196642:REO196642 ROH196642:ROK196642 RYD196642:RYG196642 SHZ196642:SIC196642 SRV196642:SRY196642 TBR196642:TBU196642 TLN196642:TLQ196642 TVJ196642:TVM196642 UFF196642:UFI196642 UPB196642:UPE196642 UYX196642:UZA196642 VIT196642:VIW196642 VSP196642:VSS196642 WCL196642:WCO196642 WMH196642:WMK196642 WWD196642:WWG196642 V262178:Y262178 JR262178:JU262178 TN262178:TQ262178 ADJ262178:ADM262178 ANF262178:ANI262178 AXB262178:AXE262178 BGX262178:BHA262178 BQT262178:BQW262178 CAP262178:CAS262178 CKL262178:CKO262178 CUH262178:CUK262178 DED262178:DEG262178 DNZ262178:DOC262178 DXV262178:DXY262178 EHR262178:EHU262178 ERN262178:ERQ262178 FBJ262178:FBM262178 FLF262178:FLI262178 FVB262178:FVE262178 GEX262178:GFA262178 GOT262178:GOW262178 GYP262178:GYS262178 HIL262178:HIO262178 HSH262178:HSK262178 ICD262178:ICG262178 ILZ262178:IMC262178 IVV262178:IVY262178 JFR262178:JFU262178 JPN262178:JPQ262178 JZJ262178:JZM262178 KJF262178:KJI262178 KTB262178:KTE262178 LCX262178:LDA262178 LMT262178:LMW262178 LWP262178:LWS262178 MGL262178:MGO262178 MQH262178:MQK262178 NAD262178:NAG262178 NJZ262178:NKC262178 NTV262178:NTY262178 ODR262178:ODU262178 ONN262178:ONQ262178 OXJ262178:OXM262178 PHF262178:PHI262178 PRB262178:PRE262178 QAX262178:QBA262178 QKT262178:QKW262178 QUP262178:QUS262178 REL262178:REO262178 ROH262178:ROK262178 RYD262178:RYG262178 SHZ262178:SIC262178 SRV262178:SRY262178 TBR262178:TBU262178 TLN262178:TLQ262178 TVJ262178:TVM262178 UFF262178:UFI262178 UPB262178:UPE262178 UYX262178:UZA262178 VIT262178:VIW262178 VSP262178:VSS262178 WCL262178:WCO262178 WMH262178:WMK262178 WWD262178:WWG262178 V327714:Y327714 JR327714:JU327714 TN327714:TQ327714 ADJ327714:ADM327714 ANF327714:ANI327714 AXB327714:AXE327714 BGX327714:BHA327714 BQT327714:BQW327714 CAP327714:CAS327714 CKL327714:CKO327714 CUH327714:CUK327714 DED327714:DEG327714 DNZ327714:DOC327714 DXV327714:DXY327714 EHR327714:EHU327714 ERN327714:ERQ327714 FBJ327714:FBM327714 FLF327714:FLI327714 FVB327714:FVE327714 GEX327714:GFA327714 GOT327714:GOW327714 GYP327714:GYS327714 HIL327714:HIO327714 HSH327714:HSK327714 ICD327714:ICG327714 ILZ327714:IMC327714 IVV327714:IVY327714 JFR327714:JFU327714 JPN327714:JPQ327714 JZJ327714:JZM327714 KJF327714:KJI327714 KTB327714:KTE327714 LCX327714:LDA327714 LMT327714:LMW327714 LWP327714:LWS327714 MGL327714:MGO327714 MQH327714:MQK327714 NAD327714:NAG327714 NJZ327714:NKC327714 NTV327714:NTY327714 ODR327714:ODU327714 ONN327714:ONQ327714 OXJ327714:OXM327714 PHF327714:PHI327714 PRB327714:PRE327714 QAX327714:QBA327714 QKT327714:QKW327714 QUP327714:QUS327714 REL327714:REO327714 ROH327714:ROK327714 RYD327714:RYG327714 SHZ327714:SIC327714 SRV327714:SRY327714 TBR327714:TBU327714 TLN327714:TLQ327714 TVJ327714:TVM327714 UFF327714:UFI327714 UPB327714:UPE327714 UYX327714:UZA327714 VIT327714:VIW327714 VSP327714:VSS327714 WCL327714:WCO327714 WMH327714:WMK327714 WWD327714:WWG327714 V393250:Y393250 JR393250:JU393250 TN393250:TQ393250 ADJ393250:ADM393250 ANF393250:ANI393250 AXB393250:AXE393250 BGX393250:BHA393250 BQT393250:BQW393250 CAP393250:CAS393250 CKL393250:CKO393250 CUH393250:CUK393250 DED393250:DEG393250 DNZ393250:DOC393250 DXV393250:DXY393250 EHR393250:EHU393250 ERN393250:ERQ393250 FBJ393250:FBM393250 FLF393250:FLI393250 FVB393250:FVE393250 GEX393250:GFA393250 GOT393250:GOW393250 GYP393250:GYS393250 HIL393250:HIO393250 HSH393250:HSK393250 ICD393250:ICG393250 ILZ393250:IMC393250 IVV393250:IVY393250 JFR393250:JFU393250 JPN393250:JPQ393250 JZJ393250:JZM393250 KJF393250:KJI393250 KTB393250:KTE393250 LCX393250:LDA393250 LMT393250:LMW393250 LWP393250:LWS393250 MGL393250:MGO393250 MQH393250:MQK393250 NAD393250:NAG393250 NJZ393250:NKC393250 NTV393250:NTY393250 ODR393250:ODU393250 ONN393250:ONQ393250 OXJ393250:OXM393250 PHF393250:PHI393250 PRB393250:PRE393250 QAX393250:QBA393250 QKT393250:QKW393250 QUP393250:QUS393250 REL393250:REO393250 ROH393250:ROK393250 RYD393250:RYG393250 SHZ393250:SIC393250 SRV393250:SRY393250 TBR393250:TBU393250 TLN393250:TLQ393250 TVJ393250:TVM393250 UFF393250:UFI393250 UPB393250:UPE393250 UYX393250:UZA393250 VIT393250:VIW393250 VSP393250:VSS393250 WCL393250:WCO393250 WMH393250:WMK393250 WWD393250:WWG393250 V458786:Y458786 JR458786:JU458786 TN458786:TQ458786 ADJ458786:ADM458786 ANF458786:ANI458786 AXB458786:AXE458786 BGX458786:BHA458786 BQT458786:BQW458786 CAP458786:CAS458786 CKL458786:CKO458786 CUH458786:CUK458786 DED458786:DEG458786 DNZ458786:DOC458786 DXV458786:DXY458786 EHR458786:EHU458786 ERN458786:ERQ458786 FBJ458786:FBM458786 FLF458786:FLI458786 FVB458786:FVE458786 GEX458786:GFA458786 GOT458786:GOW458786 GYP458786:GYS458786 HIL458786:HIO458786 HSH458786:HSK458786 ICD458786:ICG458786 ILZ458786:IMC458786 IVV458786:IVY458786 JFR458786:JFU458786 JPN458786:JPQ458786 JZJ458786:JZM458786 KJF458786:KJI458786 KTB458786:KTE458786 LCX458786:LDA458786 LMT458786:LMW458786 LWP458786:LWS458786 MGL458786:MGO458786 MQH458786:MQK458786 NAD458786:NAG458786 NJZ458786:NKC458786 NTV458786:NTY458786 ODR458786:ODU458786 ONN458786:ONQ458786 OXJ458786:OXM458786 PHF458786:PHI458786 PRB458786:PRE458786 QAX458786:QBA458786 QKT458786:QKW458786 QUP458786:QUS458786 REL458786:REO458786 ROH458786:ROK458786 RYD458786:RYG458786 SHZ458786:SIC458786 SRV458786:SRY458786 TBR458786:TBU458786 TLN458786:TLQ458786 TVJ458786:TVM458786 UFF458786:UFI458786 UPB458786:UPE458786 UYX458786:UZA458786 VIT458786:VIW458786 VSP458786:VSS458786 WCL458786:WCO458786 WMH458786:WMK458786 WWD458786:WWG458786 V524322:Y524322 JR524322:JU524322 TN524322:TQ524322 ADJ524322:ADM524322 ANF524322:ANI524322 AXB524322:AXE524322 BGX524322:BHA524322 BQT524322:BQW524322 CAP524322:CAS524322 CKL524322:CKO524322 CUH524322:CUK524322 DED524322:DEG524322 DNZ524322:DOC524322 DXV524322:DXY524322 EHR524322:EHU524322 ERN524322:ERQ524322 FBJ524322:FBM524322 FLF524322:FLI524322 FVB524322:FVE524322 GEX524322:GFA524322 GOT524322:GOW524322 GYP524322:GYS524322 HIL524322:HIO524322 HSH524322:HSK524322 ICD524322:ICG524322 ILZ524322:IMC524322 IVV524322:IVY524322 JFR524322:JFU524322 JPN524322:JPQ524322 JZJ524322:JZM524322 KJF524322:KJI524322 KTB524322:KTE524322 LCX524322:LDA524322 LMT524322:LMW524322 LWP524322:LWS524322 MGL524322:MGO524322 MQH524322:MQK524322 NAD524322:NAG524322 NJZ524322:NKC524322 NTV524322:NTY524322 ODR524322:ODU524322 ONN524322:ONQ524322 OXJ524322:OXM524322 PHF524322:PHI524322 PRB524322:PRE524322 QAX524322:QBA524322 QKT524322:QKW524322 QUP524322:QUS524322 REL524322:REO524322 ROH524322:ROK524322 RYD524322:RYG524322 SHZ524322:SIC524322 SRV524322:SRY524322 TBR524322:TBU524322 TLN524322:TLQ524322 TVJ524322:TVM524322 UFF524322:UFI524322 UPB524322:UPE524322 UYX524322:UZA524322 VIT524322:VIW524322 VSP524322:VSS524322 WCL524322:WCO524322 WMH524322:WMK524322 WWD524322:WWG524322 V589858:Y589858 JR589858:JU589858 TN589858:TQ589858 ADJ589858:ADM589858 ANF589858:ANI589858 AXB589858:AXE589858 BGX589858:BHA589858 BQT589858:BQW589858 CAP589858:CAS589858 CKL589858:CKO589858 CUH589858:CUK589858 DED589858:DEG589858 DNZ589858:DOC589858 DXV589858:DXY589858 EHR589858:EHU589858 ERN589858:ERQ589858 FBJ589858:FBM589858 FLF589858:FLI589858 FVB589858:FVE589858 GEX589858:GFA589858 GOT589858:GOW589858 GYP589858:GYS589858 HIL589858:HIO589858 HSH589858:HSK589858 ICD589858:ICG589858 ILZ589858:IMC589858 IVV589858:IVY589858 JFR589858:JFU589858 JPN589858:JPQ589858 JZJ589858:JZM589858 KJF589858:KJI589858 KTB589858:KTE589858 LCX589858:LDA589858 LMT589858:LMW589858 LWP589858:LWS589858 MGL589858:MGO589858 MQH589858:MQK589858 NAD589858:NAG589858 NJZ589858:NKC589858 NTV589858:NTY589858 ODR589858:ODU589858 ONN589858:ONQ589858 OXJ589858:OXM589858 PHF589858:PHI589858 PRB589858:PRE589858 QAX589858:QBA589858 QKT589858:QKW589858 QUP589858:QUS589858 REL589858:REO589858 ROH589858:ROK589858 RYD589858:RYG589858 SHZ589858:SIC589858 SRV589858:SRY589858 TBR589858:TBU589858 TLN589858:TLQ589858 TVJ589858:TVM589858 UFF589858:UFI589858 UPB589858:UPE589858 UYX589858:UZA589858 VIT589858:VIW589858 VSP589858:VSS589858 WCL589858:WCO589858 WMH589858:WMK589858 WWD589858:WWG589858 V655394:Y655394 JR655394:JU655394 TN655394:TQ655394 ADJ655394:ADM655394 ANF655394:ANI655394 AXB655394:AXE655394 BGX655394:BHA655394 BQT655394:BQW655394 CAP655394:CAS655394 CKL655394:CKO655394 CUH655394:CUK655394 DED655394:DEG655394 DNZ655394:DOC655394 DXV655394:DXY655394 EHR655394:EHU655394 ERN655394:ERQ655394 FBJ655394:FBM655394 FLF655394:FLI655394 FVB655394:FVE655394 GEX655394:GFA655394 GOT655394:GOW655394 GYP655394:GYS655394 HIL655394:HIO655394 HSH655394:HSK655394 ICD655394:ICG655394 ILZ655394:IMC655394 IVV655394:IVY655394 JFR655394:JFU655394 JPN655394:JPQ655394 JZJ655394:JZM655394 KJF655394:KJI655394 KTB655394:KTE655394 LCX655394:LDA655394 LMT655394:LMW655394 LWP655394:LWS655394 MGL655394:MGO655394 MQH655394:MQK655394 NAD655394:NAG655394 NJZ655394:NKC655394 NTV655394:NTY655394 ODR655394:ODU655394 ONN655394:ONQ655394 OXJ655394:OXM655394 PHF655394:PHI655394 PRB655394:PRE655394 QAX655394:QBA655394 QKT655394:QKW655394 QUP655394:QUS655394 REL655394:REO655394 ROH655394:ROK655394 RYD655394:RYG655394 SHZ655394:SIC655394 SRV655394:SRY655394 TBR655394:TBU655394 TLN655394:TLQ655394 TVJ655394:TVM655394 UFF655394:UFI655394 UPB655394:UPE655394 UYX655394:UZA655394 VIT655394:VIW655394 VSP655394:VSS655394 WCL655394:WCO655394 WMH655394:WMK655394 WWD655394:WWG655394 V720930:Y720930 JR720930:JU720930 TN720930:TQ720930 ADJ720930:ADM720930 ANF720930:ANI720930 AXB720930:AXE720930 BGX720930:BHA720930 BQT720930:BQW720930 CAP720930:CAS720930 CKL720930:CKO720930 CUH720930:CUK720930 DED720930:DEG720930 DNZ720930:DOC720930 DXV720930:DXY720930 EHR720930:EHU720930 ERN720930:ERQ720930 FBJ720930:FBM720930 FLF720930:FLI720930 FVB720930:FVE720930 GEX720930:GFA720930 GOT720930:GOW720930 GYP720930:GYS720930 HIL720930:HIO720930 HSH720930:HSK720930 ICD720930:ICG720930 ILZ720930:IMC720930 IVV720930:IVY720930 JFR720930:JFU720930 JPN720930:JPQ720930 JZJ720930:JZM720930 KJF720930:KJI720930 KTB720930:KTE720930 LCX720930:LDA720930 LMT720930:LMW720930 LWP720930:LWS720930 MGL720930:MGO720930 MQH720930:MQK720930 NAD720930:NAG720930 NJZ720930:NKC720930 NTV720930:NTY720930 ODR720930:ODU720930 ONN720930:ONQ720930 OXJ720930:OXM720930 PHF720930:PHI720930 PRB720930:PRE720930 QAX720930:QBA720930 QKT720930:QKW720930 QUP720930:QUS720930 REL720930:REO720930 ROH720930:ROK720930 RYD720930:RYG720930 SHZ720930:SIC720930 SRV720930:SRY720930 TBR720930:TBU720930 TLN720930:TLQ720930 TVJ720930:TVM720930 UFF720930:UFI720930 UPB720930:UPE720930 UYX720930:UZA720930 VIT720930:VIW720930 VSP720930:VSS720930 WCL720930:WCO720930 WMH720930:WMK720930 WWD720930:WWG720930 V786466:Y786466 JR786466:JU786466 TN786466:TQ786466 ADJ786466:ADM786466 ANF786466:ANI786466 AXB786466:AXE786466 BGX786466:BHA786466 BQT786466:BQW786466 CAP786466:CAS786466 CKL786466:CKO786466 CUH786466:CUK786466 DED786466:DEG786466 DNZ786466:DOC786466 DXV786466:DXY786466 EHR786466:EHU786466 ERN786466:ERQ786466 FBJ786466:FBM786466 FLF786466:FLI786466 FVB786466:FVE786466 GEX786466:GFA786466 GOT786466:GOW786466 GYP786466:GYS786466 HIL786466:HIO786466 HSH786466:HSK786466 ICD786466:ICG786466 ILZ786466:IMC786466 IVV786466:IVY786466 JFR786466:JFU786466 JPN786466:JPQ786466 JZJ786466:JZM786466 KJF786466:KJI786466 KTB786466:KTE786466 LCX786466:LDA786466 LMT786466:LMW786466 LWP786466:LWS786466 MGL786466:MGO786466 MQH786466:MQK786466 NAD786466:NAG786466 NJZ786466:NKC786466 NTV786466:NTY786466 ODR786466:ODU786466 ONN786466:ONQ786466 OXJ786466:OXM786466 PHF786466:PHI786466 PRB786466:PRE786466 QAX786466:QBA786466 QKT786466:QKW786466 QUP786466:QUS786466 REL786466:REO786466 ROH786466:ROK786466 RYD786466:RYG786466 SHZ786466:SIC786466 SRV786466:SRY786466 TBR786466:TBU786466 TLN786466:TLQ786466 TVJ786466:TVM786466 UFF786466:UFI786466 UPB786466:UPE786466 UYX786466:UZA786466 VIT786466:VIW786466 VSP786466:VSS786466 WCL786466:WCO786466 WMH786466:WMK786466 WWD786466:WWG786466 V852002:Y852002 JR852002:JU852002 TN852002:TQ852002 ADJ852002:ADM852002 ANF852002:ANI852002 AXB852002:AXE852002 BGX852002:BHA852002 BQT852002:BQW852002 CAP852002:CAS852002 CKL852002:CKO852002 CUH852002:CUK852002 DED852002:DEG852002 DNZ852002:DOC852002 DXV852002:DXY852002 EHR852002:EHU852002 ERN852002:ERQ852002 FBJ852002:FBM852002 FLF852002:FLI852002 FVB852002:FVE852002 GEX852002:GFA852002 GOT852002:GOW852002 GYP852002:GYS852002 HIL852002:HIO852002 HSH852002:HSK852002 ICD852002:ICG852002 ILZ852002:IMC852002 IVV852002:IVY852002 JFR852002:JFU852002 JPN852002:JPQ852002 JZJ852002:JZM852002 KJF852002:KJI852002 KTB852002:KTE852002 LCX852002:LDA852002 LMT852002:LMW852002 LWP852002:LWS852002 MGL852002:MGO852002 MQH852002:MQK852002 NAD852002:NAG852002 NJZ852002:NKC852002 NTV852002:NTY852002 ODR852002:ODU852002 ONN852002:ONQ852002 OXJ852002:OXM852002 PHF852002:PHI852002 PRB852002:PRE852002 QAX852002:QBA852002 QKT852002:QKW852002 QUP852002:QUS852002 REL852002:REO852002 ROH852002:ROK852002 RYD852002:RYG852002 SHZ852002:SIC852002 SRV852002:SRY852002 TBR852002:TBU852002 TLN852002:TLQ852002 TVJ852002:TVM852002 UFF852002:UFI852002 UPB852002:UPE852002 UYX852002:UZA852002 VIT852002:VIW852002 VSP852002:VSS852002 WCL852002:WCO852002 WMH852002:WMK852002 WWD852002:WWG852002 V917538:Y917538 JR917538:JU917538 TN917538:TQ917538 ADJ917538:ADM917538 ANF917538:ANI917538 AXB917538:AXE917538 BGX917538:BHA917538 BQT917538:BQW917538 CAP917538:CAS917538 CKL917538:CKO917538 CUH917538:CUK917538 DED917538:DEG917538 DNZ917538:DOC917538 DXV917538:DXY917538 EHR917538:EHU917538 ERN917538:ERQ917538 FBJ917538:FBM917538 FLF917538:FLI917538 FVB917538:FVE917538 GEX917538:GFA917538 GOT917538:GOW917538 GYP917538:GYS917538 HIL917538:HIO917538 HSH917538:HSK917538 ICD917538:ICG917538 ILZ917538:IMC917538 IVV917538:IVY917538 JFR917538:JFU917538 JPN917538:JPQ917538 JZJ917538:JZM917538 KJF917538:KJI917538 KTB917538:KTE917538 LCX917538:LDA917538 LMT917538:LMW917538 LWP917538:LWS917538 MGL917538:MGO917538 MQH917538:MQK917538 NAD917538:NAG917538 NJZ917538:NKC917538 NTV917538:NTY917538 ODR917538:ODU917538 ONN917538:ONQ917538 OXJ917538:OXM917538 PHF917538:PHI917538 PRB917538:PRE917538 QAX917538:QBA917538 QKT917538:QKW917538 QUP917538:QUS917538 REL917538:REO917538 ROH917538:ROK917538 RYD917538:RYG917538 SHZ917538:SIC917538 SRV917538:SRY917538 TBR917538:TBU917538 TLN917538:TLQ917538 TVJ917538:TVM917538 UFF917538:UFI917538 UPB917538:UPE917538 UYX917538:UZA917538 VIT917538:VIW917538 VSP917538:VSS917538 WCL917538:WCO917538 WMH917538:WMK917538 WWD917538:WWG917538 V983074:Y983074 JR983074:JU983074 TN983074:TQ983074 ADJ983074:ADM983074 ANF983074:ANI983074 AXB983074:AXE983074 BGX983074:BHA983074 BQT983074:BQW983074 CAP983074:CAS983074 CKL983074:CKO983074 CUH983074:CUK983074 DED983074:DEG983074 DNZ983074:DOC983074 DXV983074:DXY983074 EHR983074:EHU983074 ERN983074:ERQ983074 FBJ983074:FBM983074 FLF983074:FLI983074 FVB983074:FVE983074 GEX983074:GFA983074 GOT983074:GOW983074 GYP983074:GYS983074 HIL983074:HIO983074 HSH983074:HSK983074 ICD983074:ICG983074 ILZ983074:IMC983074 IVV983074:IVY983074 JFR983074:JFU983074 JPN983074:JPQ983074 JZJ983074:JZM983074 KJF983074:KJI983074 KTB983074:KTE983074 LCX983074:LDA983074 LMT983074:LMW983074 LWP983074:LWS983074 MGL983074:MGO983074 MQH983074:MQK983074 NAD983074:NAG983074 NJZ983074:NKC983074 NTV983074:NTY983074 ODR983074:ODU983074 ONN983074:ONQ983074 OXJ983074:OXM983074 PHF983074:PHI983074 PRB983074:PRE983074 QAX983074:QBA983074 QKT983074:QKW983074 QUP983074:QUS983074 REL983074:REO983074 ROH983074:ROK983074 RYD983074:RYG983074 SHZ983074:SIC983074 SRV983074:SRY983074 TBR983074:TBU983074 TLN983074:TLQ983074 TVJ983074:TVM983074 UFF983074:UFI983074 UPB983074:UPE983074 UYX983074:UZA983074 VIT983074:VIW983074 VSP983074:VSS983074 WCL983074:WCO983074 WMH983074:WMK983074 WWD983074:WWG983074 V32:Y32 JR32:JU32 TN32:TQ32 ADJ32:ADM32 ANF32:ANI32 AXB32:AXE32 BGX32:BHA32 BQT32:BQW32 CAP32:CAS32 CKL32:CKO32 CUH32:CUK32 DED32:DEG32 DNZ32:DOC32 DXV32:DXY32 EHR32:EHU32 ERN32:ERQ32 FBJ32:FBM32 FLF32:FLI32 FVB32:FVE32 GEX32:GFA32 GOT32:GOW32 GYP32:GYS32 HIL32:HIO32 HSH32:HSK32 ICD32:ICG32 ILZ32:IMC32 IVV32:IVY32 JFR32:JFU32 JPN32:JPQ32 JZJ32:JZM32 KJF32:KJI32 KTB32:KTE32 LCX32:LDA32 LMT32:LMW32 LWP32:LWS32 MGL32:MGO32 MQH32:MQK32 NAD32:NAG32 NJZ32:NKC32 NTV32:NTY32 ODR32:ODU32 ONN32:ONQ32 OXJ32:OXM32 PHF32:PHI32 PRB32:PRE32 QAX32:QBA32 QKT32:QKW32 QUP32:QUS32 REL32:REO32 ROH32:ROK32 RYD32:RYG32 SHZ32:SIC32 SRV32:SRY32 TBR32:TBU32 TLN32:TLQ32 TVJ32:TVM32 UFF32:UFI32 UPB32:UPE32 UYX32:UZA32 VIT32:VIW32 VSP32:VSS32 WCL32:WCO32 WMH32:WMK32 WWD32:WWG32 V65568:Y65568 JR65568:JU65568 TN65568:TQ65568 ADJ65568:ADM65568 ANF65568:ANI65568 AXB65568:AXE65568 BGX65568:BHA65568 BQT65568:BQW65568 CAP65568:CAS65568 CKL65568:CKO65568 CUH65568:CUK65568 DED65568:DEG65568 DNZ65568:DOC65568 DXV65568:DXY65568 EHR65568:EHU65568 ERN65568:ERQ65568 FBJ65568:FBM65568 FLF65568:FLI65568 FVB65568:FVE65568 GEX65568:GFA65568 GOT65568:GOW65568 GYP65568:GYS65568 HIL65568:HIO65568 HSH65568:HSK65568 ICD65568:ICG65568 ILZ65568:IMC65568 IVV65568:IVY65568 JFR65568:JFU65568 JPN65568:JPQ65568 JZJ65568:JZM65568 KJF65568:KJI65568 KTB65568:KTE65568 LCX65568:LDA65568 LMT65568:LMW65568 LWP65568:LWS65568 MGL65568:MGO65568 MQH65568:MQK65568 NAD65568:NAG65568 NJZ65568:NKC65568 NTV65568:NTY65568 ODR65568:ODU65568 ONN65568:ONQ65568 OXJ65568:OXM65568 PHF65568:PHI65568 PRB65568:PRE65568 QAX65568:QBA65568 QKT65568:QKW65568 QUP65568:QUS65568 REL65568:REO65568 ROH65568:ROK65568 RYD65568:RYG65568 SHZ65568:SIC65568 SRV65568:SRY65568 TBR65568:TBU65568 TLN65568:TLQ65568 TVJ65568:TVM65568 UFF65568:UFI65568 UPB65568:UPE65568 UYX65568:UZA65568 VIT65568:VIW65568 VSP65568:VSS65568 WCL65568:WCO65568 WMH65568:WMK65568 WWD65568:WWG65568 V131104:Y131104 JR131104:JU131104 TN131104:TQ131104 ADJ131104:ADM131104 ANF131104:ANI131104 AXB131104:AXE131104 BGX131104:BHA131104 BQT131104:BQW131104 CAP131104:CAS131104 CKL131104:CKO131104 CUH131104:CUK131104 DED131104:DEG131104 DNZ131104:DOC131104 DXV131104:DXY131104 EHR131104:EHU131104 ERN131104:ERQ131104 FBJ131104:FBM131104 FLF131104:FLI131104 FVB131104:FVE131104 GEX131104:GFA131104 GOT131104:GOW131104 GYP131104:GYS131104 HIL131104:HIO131104 HSH131104:HSK131104 ICD131104:ICG131104 ILZ131104:IMC131104 IVV131104:IVY131104 JFR131104:JFU131104 JPN131104:JPQ131104 JZJ131104:JZM131104 KJF131104:KJI131104 KTB131104:KTE131104 LCX131104:LDA131104 LMT131104:LMW131104 LWP131104:LWS131104 MGL131104:MGO131104 MQH131104:MQK131104 NAD131104:NAG131104 NJZ131104:NKC131104 NTV131104:NTY131104 ODR131104:ODU131104 ONN131104:ONQ131104 OXJ131104:OXM131104 PHF131104:PHI131104 PRB131104:PRE131104 QAX131104:QBA131104 QKT131104:QKW131104 QUP131104:QUS131104 REL131104:REO131104 ROH131104:ROK131104 RYD131104:RYG131104 SHZ131104:SIC131104 SRV131104:SRY131104 TBR131104:TBU131104 TLN131104:TLQ131104 TVJ131104:TVM131104 UFF131104:UFI131104 UPB131104:UPE131104 UYX131104:UZA131104 VIT131104:VIW131104 VSP131104:VSS131104 WCL131104:WCO131104 WMH131104:WMK131104 WWD131104:WWG131104 V196640:Y196640 JR196640:JU196640 TN196640:TQ196640 ADJ196640:ADM196640 ANF196640:ANI196640 AXB196640:AXE196640 BGX196640:BHA196640 BQT196640:BQW196640 CAP196640:CAS196640 CKL196640:CKO196640 CUH196640:CUK196640 DED196640:DEG196640 DNZ196640:DOC196640 DXV196640:DXY196640 EHR196640:EHU196640 ERN196640:ERQ196640 FBJ196640:FBM196640 FLF196640:FLI196640 FVB196640:FVE196640 GEX196640:GFA196640 GOT196640:GOW196640 GYP196640:GYS196640 HIL196640:HIO196640 HSH196640:HSK196640 ICD196640:ICG196640 ILZ196640:IMC196640 IVV196640:IVY196640 JFR196640:JFU196640 JPN196640:JPQ196640 JZJ196640:JZM196640 KJF196640:KJI196640 KTB196640:KTE196640 LCX196640:LDA196640 LMT196640:LMW196640 LWP196640:LWS196640 MGL196640:MGO196640 MQH196640:MQK196640 NAD196640:NAG196640 NJZ196640:NKC196640 NTV196640:NTY196640 ODR196640:ODU196640 ONN196640:ONQ196640 OXJ196640:OXM196640 PHF196640:PHI196640 PRB196640:PRE196640 QAX196640:QBA196640 QKT196640:QKW196640 QUP196640:QUS196640 REL196640:REO196640 ROH196640:ROK196640 RYD196640:RYG196640 SHZ196640:SIC196640 SRV196640:SRY196640 TBR196640:TBU196640 TLN196640:TLQ196640 TVJ196640:TVM196640 UFF196640:UFI196640 UPB196640:UPE196640 UYX196640:UZA196640 VIT196640:VIW196640 VSP196640:VSS196640 WCL196640:WCO196640 WMH196640:WMK196640 WWD196640:WWG196640 V262176:Y262176 JR262176:JU262176 TN262176:TQ262176 ADJ262176:ADM262176 ANF262176:ANI262176 AXB262176:AXE262176 BGX262176:BHA262176 BQT262176:BQW262176 CAP262176:CAS262176 CKL262176:CKO262176 CUH262176:CUK262176 DED262176:DEG262176 DNZ262176:DOC262176 DXV262176:DXY262176 EHR262176:EHU262176 ERN262176:ERQ262176 FBJ262176:FBM262176 FLF262176:FLI262176 FVB262176:FVE262176 GEX262176:GFA262176 GOT262176:GOW262176 GYP262176:GYS262176 HIL262176:HIO262176 HSH262176:HSK262176 ICD262176:ICG262176 ILZ262176:IMC262176 IVV262176:IVY262176 JFR262176:JFU262176 JPN262176:JPQ262176 JZJ262176:JZM262176 KJF262176:KJI262176 KTB262176:KTE262176 LCX262176:LDA262176 LMT262176:LMW262176 LWP262176:LWS262176 MGL262176:MGO262176 MQH262176:MQK262176 NAD262176:NAG262176 NJZ262176:NKC262176 NTV262176:NTY262176 ODR262176:ODU262176 ONN262176:ONQ262176 OXJ262176:OXM262176 PHF262176:PHI262176 PRB262176:PRE262176 QAX262176:QBA262176 QKT262176:QKW262176 QUP262176:QUS262176 REL262176:REO262176 ROH262176:ROK262176 RYD262176:RYG262176 SHZ262176:SIC262176 SRV262176:SRY262176 TBR262176:TBU262176 TLN262176:TLQ262176 TVJ262176:TVM262176 UFF262176:UFI262176 UPB262176:UPE262176 UYX262176:UZA262176 VIT262176:VIW262176 VSP262176:VSS262176 WCL262176:WCO262176 WMH262176:WMK262176 WWD262176:WWG262176 V327712:Y327712 JR327712:JU327712 TN327712:TQ327712 ADJ327712:ADM327712 ANF327712:ANI327712 AXB327712:AXE327712 BGX327712:BHA327712 BQT327712:BQW327712 CAP327712:CAS327712 CKL327712:CKO327712 CUH327712:CUK327712 DED327712:DEG327712 DNZ327712:DOC327712 DXV327712:DXY327712 EHR327712:EHU327712 ERN327712:ERQ327712 FBJ327712:FBM327712 FLF327712:FLI327712 FVB327712:FVE327712 GEX327712:GFA327712 GOT327712:GOW327712 GYP327712:GYS327712 HIL327712:HIO327712 HSH327712:HSK327712 ICD327712:ICG327712 ILZ327712:IMC327712 IVV327712:IVY327712 JFR327712:JFU327712 JPN327712:JPQ327712 JZJ327712:JZM327712 KJF327712:KJI327712 KTB327712:KTE327712 LCX327712:LDA327712 LMT327712:LMW327712 LWP327712:LWS327712 MGL327712:MGO327712 MQH327712:MQK327712 NAD327712:NAG327712 NJZ327712:NKC327712 NTV327712:NTY327712 ODR327712:ODU327712 ONN327712:ONQ327712 OXJ327712:OXM327712 PHF327712:PHI327712 PRB327712:PRE327712 QAX327712:QBA327712 QKT327712:QKW327712 QUP327712:QUS327712 REL327712:REO327712 ROH327712:ROK327712 RYD327712:RYG327712 SHZ327712:SIC327712 SRV327712:SRY327712 TBR327712:TBU327712 TLN327712:TLQ327712 TVJ327712:TVM327712 UFF327712:UFI327712 UPB327712:UPE327712 UYX327712:UZA327712 VIT327712:VIW327712 VSP327712:VSS327712 WCL327712:WCO327712 WMH327712:WMK327712 WWD327712:WWG327712 V393248:Y393248 JR393248:JU393248 TN393248:TQ393248 ADJ393248:ADM393248 ANF393248:ANI393248 AXB393248:AXE393248 BGX393248:BHA393248 BQT393248:BQW393248 CAP393248:CAS393248 CKL393248:CKO393248 CUH393248:CUK393248 DED393248:DEG393248 DNZ393248:DOC393248 DXV393248:DXY393248 EHR393248:EHU393248 ERN393248:ERQ393248 FBJ393248:FBM393248 FLF393248:FLI393248 FVB393248:FVE393248 GEX393248:GFA393248 GOT393248:GOW393248 GYP393248:GYS393248 HIL393248:HIO393248 HSH393248:HSK393248 ICD393248:ICG393248 ILZ393248:IMC393248 IVV393248:IVY393248 JFR393248:JFU393248 JPN393248:JPQ393248 JZJ393248:JZM393248 KJF393248:KJI393248 KTB393248:KTE393248 LCX393248:LDA393248 LMT393248:LMW393248 LWP393248:LWS393248 MGL393248:MGO393248 MQH393248:MQK393248 NAD393248:NAG393248 NJZ393248:NKC393248 NTV393248:NTY393248 ODR393248:ODU393248 ONN393248:ONQ393248 OXJ393248:OXM393248 PHF393248:PHI393248 PRB393248:PRE393248 QAX393248:QBA393248 QKT393248:QKW393248 QUP393248:QUS393248 REL393248:REO393248 ROH393248:ROK393248 RYD393248:RYG393248 SHZ393248:SIC393248 SRV393248:SRY393248 TBR393248:TBU393248 TLN393248:TLQ393248 TVJ393248:TVM393248 UFF393248:UFI393248 UPB393248:UPE393248 UYX393248:UZA393248 VIT393248:VIW393248 VSP393248:VSS393248 WCL393248:WCO393248 WMH393248:WMK393248 WWD393248:WWG393248 V458784:Y458784 JR458784:JU458784 TN458784:TQ458784 ADJ458784:ADM458784 ANF458784:ANI458784 AXB458784:AXE458784 BGX458784:BHA458784 BQT458784:BQW458784 CAP458784:CAS458784 CKL458784:CKO458784 CUH458784:CUK458784 DED458784:DEG458784 DNZ458784:DOC458784 DXV458784:DXY458784 EHR458784:EHU458784 ERN458784:ERQ458784 FBJ458784:FBM458784 FLF458784:FLI458784 FVB458784:FVE458784 GEX458784:GFA458784 GOT458784:GOW458784 GYP458784:GYS458784 HIL458784:HIO458784 HSH458784:HSK458784 ICD458784:ICG458784 ILZ458784:IMC458784 IVV458784:IVY458784 JFR458784:JFU458784 JPN458784:JPQ458784 JZJ458784:JZM458784 KJF458784:KJI458784 KTB458784:KTE458784 LCX458784:LDA458784 LMT458784:LMW458784 LWP458784:LWS458784 MGL458784:MGO458784 MQH458784:MQK458784 NAD458784:NAG458784 NJZ458784:NKC458784 NTV458784:NTY458784 ODR458784:ODU458784 ONN458784:ONQ458784 OXJ458784:OXM458784 PHF458784:PHI458784 PRB458784:PRE458784 QAX458784:QBA458784 QKT458784:QKW458784 QUP458784:QUS458784 REL458784:REO458784 ROH458784:ROK458784 RYD458784:RYG458784 SHZ458784:SIC458784 SRV458784:SRY458784 TBR458784:TBU458784 TLN458784:TLQ458784 TVJ458784:TVM458784 UFF458784:UFI458784 UPB458784:UPE458784 UYX458784:UZA458784 VIT458784:VIW458784 VSP458784:VSS458784 WCL458784:WCO458784 WMH458784:WMK458784 WWD458784:WWG458784 V524320:Y524320 JR524320:JU524320 TN524320:TQ524320 ADJ524320:ADM524320 ANF524320:ANI524320 AXB524320:AXE524320 BGX524320:BHA524320 BQT524320:BQW524320 CAP524320:CAS524320 CKL524320:CKO524320 CUH524320:CUK524320 DED524320:DEG524320 DNZ524320:DOC524320 DXV524320:DXY524320 EHR524320:EHU524320 ERN524320:ERQ524320 FBJ524320:FBM524320 FLF524320:FLI524320 FVB524320:FVE524320 GEX524320:GFA524320 GOT524320:GOW524320 GYP524320:GYS524320 HIL524320:HIO524320 HSH524320:HSK524320 ICD524320:ICG524320 ILZ524320:IMC524320 IVV524320:IVY524320 JFR524320:JFU524320 JPN524320:JPQ524320 JZJ524320:JZM524320 KJF524320:KJI524320 KTB524320:KTE524320 LCX524320:LDA524320 LMT524320:LMW524320 LWP524320:LWS524320 MGL524320:MGO524320 MQH524320:MQK524320 NAD524320:NAG524320 NJZ524320:NKC524320 NTV524320:NTY524320 ODR524320:ODU524320 ONN524320:ONQ524320 OXJ524320:OXM524320 PHF524320:PHI524320 PRB524320:PRE524320 QAX524320:QBA524320 QKT524320:QKW524320 QUP524320:QUS524320 REL524320:REO524320 ROH524320:ROK524320 RYD524320:RYG524320 SHZ524320:SIC524320 SRV524320:SRY524320 TBR524320:TBU524320 TLN524320:TLQ524320 TVJ524320:TVM524320 UFF524320:UFI524320 UPB524320:UPE524320 UYX524320:UZA524320 VIT524320:VIW524320 VSP524320:VSS524320 WCL524320:WCO524320 WMH524320:WMK524320 WWD524320:WWG524320 V589856:Y589856 JR589856:JU589856 TN589856:TQ589856 ADJ589856:ADM589856 ANF589856:ANI589856 AXB589856:AXE589856 BGX589856:BHA589856 BQT589856:BQW589856 CAP589856:CAS589856 CKL589856:CKO589856 CUH589856:CUK589856 DED589856:DEG589856 DNZ589856:DOC589856 DXV589856:DXY589856 EHR589856:EHU589856 ERN589856:ERQ589856 FBJ589856:FBM589856 FLF589856:FLI589856 FVB589856:FVE589856 GEX589856:GFA589856 GOT589856:GOW589856 GYP589856:GYS589856 HIL589856:HIO589856 HSH589856:HSK589856 ICD589856:ICG589856 ILZ589856:IMC589856 IVV589856:IVY589856 JFR589856:JFU589856 JPN589856:JPQ589856 JZJ589856:JZM589856 KJF589856:KJI589856 KTB589856:KTE589856 LCX589856:LDA589856 LMT589856:LMW589856 LWP589856:LWS589856 MGL589856:MGO589856 MQH589856:MQK589856 NAD589856:NAG589856 NJZ589856:NKC589856 NTV589856:NTY589856 ODR589856:ODU589856 ONN589856:ONQ589856 OXJ589856:OXM589856 PHF589856:PHI589856 PRB589856:PRE589856 QAX589856:QBA589856 QKT589856:QKW589856 QUP589856:QUS589856 REL589856:REO589856 ROH589856:ROK589856 RYD589856:RYG589856 SHZ589856:SIC589856 SRV589856:SRY589856 TBR589856:TBU589856 TLN589856:TLQ589856 TVJ589856:TVM589856 UFF589856:UFI589856 UPB589856:UPE589856 UYX589856:UZA589856 VIT589856:VIW589856 VSP589856:VSS589856 WCL589856:WCO589856 WMH589856:WMK589856 WWD589856:WWG589856 V655392:Y655392 JR655392:JU655392 TN655392:TQ655392 ADJ655392:ADM655392 ANF655392:ANI655392 AXB655392:AXE655392 BGX655392:BHA655392 BQT655392:BQW655392 CAP655392:CAS655392 CKL655392:CKO655392 CUH655392:CUK655392 DED655392:DEG655392 DNZ655392:DOC655392 DXV655392:DXY655392 EHR655392:EHU655392 ERN655392:ERQ655392 FBJ655392:FBM655392 FLF655392:FLI655392 FVB655392:FVE655392 GEX655392:GFA655392 GOT655392:GOW655392 GYP655392:GYS655392 HIL655392:HIO655392 HSH655392:HSK655392 ICD655392:ICG655392 ILZ655392:IMC655392 IVV655392:IVY655392 JFR655392:JFU655392 JPN655392:JPQ655392 JZJ655392:JZM655392 KJF655392:KJI655392 KTB655392:KTE655392 LCX655392:LDA655392 LMT655392:LMW655392 LWP655392:LWS655392 MGL655392:MGO655392 MQH655392:MQK655392 NAD655392:NAG655392 NJZ655392:NKC655392 NTV655392:NTY655392 ODR655392:ODU655392 ONN655392:ONQ655392 OXJ655392:OXM655392 PHF655392:PHI655392 PRB655392:PRE655392 QAX655392:QBA655392 QKT655392:QKW655392 QUP655392:QUS655392 REL655392:REO655392 ROH655392:ROK655392 RYD655392:RYG655392 SHZ655392:SIC655392 SRV655392:SRY655392 TBR655392:TBU655392 TLN655392:TLQ655392 TVJ655392:TVM655392 UFF655392:UFI655392 UPB655392:UPE655392 UYX655392:UZA655392 VIT655392:VIW655392 VSP655392:VSS655392 WCL655392:WCO655392 WMH655392:WMK655392 WWD655392:WWG655392 V720928:Y720928 JR720928:JU720928 TN720928:TQ720928 ADJ720928:ADM720928 ANF720928:ANI720928 AXB720928:AXE720928 BGX720928:BHA720928 BQT720928:BQW720928 CAP720928:CAS720928 CKL720928:CKO720928 CUH720928:CUK720928 DED720928:DEG720928 DNZ720928:DOC720928 DXV720928:DXY720928 EHR720928:EHU720928 ERN720928:ERQ720928 FBJ720928:FBM720928 FLF720928:FLI720928 FVB720928:FVE720928 GEX720928:GFA720928 GOT720928:GOW720928 GYP720928:GYS720928 HIL720928:HIO720928 HSH720928:HSK720928 ICD720928:ICG720928 ILZ720928:IMC720928 IVV720928:IVY720928 JFR720928:JFU720928 JPN720928:JPQ720928 JZJ720928:JZM720928 KJF720928:KJI720928 KTB720928:KTE720928 LCX720928:LDA720928 LMT720928:LMW720928 LWP720928:LWS720928 MGL720928:MGO720928 MQH720928:MQK720928 NAD720928:NAG720928 NJZ720928:NKC720928 NTV720928:NTY720928 ODR720928:ODU720928 ONN720928:ONQ720928 OXJ720928:OXM720928 PHF720928:PHI720928 PRB720928:PRE720928 QAX720928:QBA720928 QKT720928:QKW720928 QUP720928:QUS720928 REL720928:REO720928 ROH720928:ROK720928 RYD720928:RYG720928 SHZ720928:SIC720928 SRV720928:SRY720928 TBR720928:TBU720928 TLN720928:TLQ720928 TVJ720928:TVM720928 UFF720928:UFI720928 UPB720928:UPE720928 UYX720928:UZA720928 VIT720928:VIW720928 VSP720928:VSS720928 WCL720928:WCO720928 WMH720928:WMK720928 WWD720928:WWG720928 V786464:Y786464 JR786464:JU786464 TN786464:TQ786464 ADJ786464:ADM786464 ANF786464:ANI786464 AXB786464:AXE786464 BGX786464:BHA786464 BQT786464:BQW786464 CAP786464:CAS786464 CKL786464:CKO786464 CUH786464:CUK786464 DED786464:DEG786464 DNZ786464:DOC786464 DXV786464:DXY786464 EHR786464:EHU786464 ERN786464:ERQ786464 FBJ786464:FBM786464 FLF786464:FLI786464 FVB786464:FVE786464 GEX786464:GFA786464 GOT786464:GOW786464 GYP786464:GYS786464 HIL786464:HIO786464 HSH786464:HSK786464 ICD786464:ICG786464 ILZ786464:IMC786464 IVV786464:IVY786464 JFR786464:JFU786464 JPN786464:JPQ786464 JZJ786464:JZM786464 KJF786464:KJI786464 KTB786464:KTE786464 LCX786464:LDA786464 LMT786464:LMW786464 LWP786464:LWS786464 MGL786464:MGO786464 MQH786464:MQK786464 NAD786464:NAG786464 NJZ786464:NKC786464 NTV786464:NTY786464 ODR786464:ODU786464 ONN786464:ONQ786464 OXJ786464:OXM786464 PHF786464:PHI786464 PRB786464:PRE786464 QAX786464:QBA786464 QKT786464:QKW786464 QUP786464:QUS786464 REL786464:REO786464 ROH786464:ROK786464 RYD786464:RYG786464 SHZ786464:SIC786464 SRV786464:SRY786464 TBR786464:TBU786464 TLN786464:TLQ786464 TVJ786464:TVM786464 UFF786464:UFI786464 UPB786464:UPE786464 UYX786464:UZA786464 VIT786464:VIW786464 VSP786464:VSS786464 WCL786464:WCO786464 WMH786464:WMK786464 WWD786464:WWG786464 V852000:Y852000 JR852000:JU852000 TN852000:TQ852000 ADJ852000:ADM852000 ANF852000:ANI852000 AXB852000:AXE852000 BGX852000:BHA852000 BQT852000:BQW852000 CAP852000:CAS852000 CKL852000:CKO852000 CUH852000:CUK852000 DED852000:DEG852000 DNZ852000:DOC852000 DXV852000:DXY852000 EHR852000:EHU852000 ERN852000:ERQ852000 FBJ852000:FBM852000 FLF852000:FLI852000 FVB852000:FVE852000 GEX852000:GFA852000 GOT852000:GOW852000 GYP852000:GYS852000 HIL852000:HIO852000 HSH852000:HSK852000 ICD852000:ICG852000 ILZ852000:IMC852000 IVV852000:IVY852000 JFR852000:JFU852000 JPN852000:JPQ852000 JZJ852000:JZM852000 KJF852000:KJI852000 KTB852000:KTE852000 LCX852000:LDA852000 LMT852000:LMW852000 LWP852000:LWS852000 MGL852000:MGO852000 MQH852000:MQK852000 NAD852000:NAG852000 NJZ852000:NKC852000 NTV852000:NTY852000 ODR852000:ODU852000 ONN852000:ONQ852000 OXJ852000:OXM852000 PHF852000:PHI852000 PRB852000:PRE852000 QAX852000:QBA852000 QKT852000:QKW852000 QUP852000:QUS852000 REL852000:REO852000 ROH852000:ROK852000 RYD852000:RYG852000 SHZ852000:SIC852000 SRV852000:SRY852000 TBR852000:TBU852000 TLN852000:TLQ852000 TVJ852000:TVM852000 UFF852000:UFI852000 UPB852000:UPE852000 UYX852000:UZA852000 VIT852000:VIW852000 VSP852000:VSS852000 WCL852000:WCO852000 WMH852000:WMK852000 WWD852000:WWG852000 V917536:Y917536 JR917536:JU917536 TN917536:TQ917536 ADJ917536:ADM917536 ANF917536:ANI917536 AXB917536:AXE917536 BGX917536:BHA917536 BQT917536:BQW917536 CAP917536:CAS917536 CKL917536:CKO917536 CUH917536:CUK917536 DED917536:DEG917536 DNZ917536:DOC917536 DXV917536:DXY917536 EHR917536:EHU917536 ERN917536:ERQ917536 FBJ917536:FBM917536 FLF917536:FLI917536 FVB917536:FVE917536 GEX917536:GFA917536 GOT917536:GOW917536 GYP917536:GYS917536 HIL917536:HIO917536 HSH917536:HSK917536 ICD917536:ICG917536 ILZ917536:IMC917536 IVV917536:IVY917536 JFR917536:JFU917536 JPN917536:JPQ917536 JZJ917536:JZM917536 KJF917536:KJI917536 KTB917536:KTE917536 LCX917536:LDA917536 LMT917536:LMW917536 LWP917536:LWS917536 MGL917536:MGO917536 MQH917536:MQK917536 NAD917536:NAG917536 NJZ917536:NKC917536 NTV917536:NTY917536 ODR917536:ODU917536 ONN917536:ONQ917536 OXJ917536:OXM917536 PHF917536:PHI917536 PRB917536:PRE917536 QAX917536:QBA917536 QKT917536:QKW917536 QUP917536:QUS917536 REL917536:REO917536 ROH917536:ROK917536 RYD917536:RYG917536 SHZ917536:SIC917536 SRV917536:SRY917536 TBR917536:TBU917536 TLN917536:TLQ917536 TVJ917536:TVM917536 UFF917536:UFI917536 UPB917536:UPE917536 UYX917536:UZA917536 VIT917536:VIW917536 VSP917536:VSS917536 WCL917536:WCO917536 WMH917536:WMK917536 WWD917536:WWG917536 V983072:Y983072 JR983072:JU983072 TN983072:TQ983072 ADJ983072:ADM983072 ANF983072:ANI983072 AXB983072:AXE983072 BGX983072:BHA983072 BQT983072:BQW983072 CAP983072:CAS983072 CKL983072:CKO983072 CUH983072:CUK983072 DED983072:DEG983072 DNZ983072:DOC983072 DXV983072:DXY983072 EHR983072:EHU983072 ERN983072:ERQ983072 FBJ983072:FBM983072 FLF983072:FLI983072 FVB983072:FVE983072 GEX983072:GFA983072 GOT983072:GOW983072 GYP983072:GYS983072 HIL983072:HIO983072 HSH983072:HSK983072 ICD983072:ICG983072 ILZ983072:IMC983072 IVV983072:IVY983072 JFR983072:JFU983072 JPN983072:JPQ983072 JZJ983072:JZM983072 KJF983072:KJI983072 KTB983072:KTE983072 LCX983072:LDA983072 LMT983072:LMW983072 LWP983072:LWS983072 MGL983072:MGO983072 MQH983072:MQK983072 NAD983072:NAG983072 NJZ983072:NKC983072 NTV983072:NTY983072 ODR983072:ODU983072 ONN983072:ONQ983072 OXJ983072:OXM983072 PHF983072:PHI983072 PRB983072:PRE983072 QAX983072:QBA983072 QKT983072:QKW983072 QUP983072:QUS983072 REL983072:REO983072 ROH983072:ROK983072 RYD983072:RYG983072 SHZ983072:SIC983072 SRV983072:SRY983072 TBR983072:TBU983072 TLN983072:TLQ983072 TVJ983072:TVM983072 UFF983072:UFI983072 UPB983072:UPE983072 UYX983072:UZA983072 VIT983072:VIW983072 VSP983072:VSS983072 WCL983072:WCO983072 WMH983072:WMK983072 WWD983072:WWG983072 V30:Y30 JR30:JU30 TN30:TQ30 ADJ30:ADM30 ANF30:ANI30 AXB30:AXE30 BGX30:BHA30 BQT30:BQW30 CAP30:CAS30 CKL30:CKO30 CUH30:CUK30 DED30:DEG30 DNZ30:DOC30 DXV30:DXY30 EHR30:EHU30 ERN30:ERQ30 FBJ30:FBM30 FLF30:FLI30 FVB30:FVE30 GEX30:GFA30 GOT30:GOW30 GYP30:GYS30 HIL30:HIO30 HSH30:HSK30 ICD30:ICG30 ILZ30:IMC30 IVV30:IVY30 JFR30:JFU30 JPN30:JPQ30 JZJ30:JZM30 KJF30:KJI30 KTB30:KTE30 LCX30:LDA30 LMT30:LMW30 LWP30:LWS30 MGL30:MGO30 MQH30:MQK30 NAD30:NAG30 NJZ30:NKC30 NTV30:NTY30 ODR30:ODU30 ONN30:ONQ30 OXJ30:OXM30 PHF30:PHI30 PRB30:PRE30 QAX30:QBA30 QKT30:QKW30 QUP30:QUS30 REL30:REO30 ROH30:ROK30 RYD30:RYG30 SHZ30:SIC30 SRV30:SRY30 TBR30:TBU30 TLN30:TLQ30 TVJ30:TVM30 UFF30:UFI30 UPB30:UPE30 UYX30:UZA30 VIT30:VIW30 VSP30:VSS30 WCL30:WCO30 WMH30:WMK30 WWD30:WWG30 V65566:Y65566 JR65566:JU65566 TN65566:TQ65566 ADJ65566:ADM65566 ANF65566:ANI65566 AXB65566:AXE65566 BGX65566:BHA65566 BQT65566:BQW65566 CAP65566:CAS65566 CKL65566:CKO65566 CUH65566:CUK65566 DED65566:DEG65566 DNZ65566:DOC65566 DXV65566:DXY65566 EHR65566:EHU65566 ERN65566:ERQ65566 FBJ65566:FBM65566 FLF65566:FLI65566 FVB65566:FVE65566 GEX65566:GFA65566 GOT65566:GOW65566 GYP65566:GYS65566 HIL65566:HIO65566 HSH65566:HSK65566 ICD65566:ICG65566 ILZ65566:IMC65566 IVV65566:IVY65566 JFR65566:JFU65566 JPN65566:JPQ65566 JZJ65566:JZM65566 KJF65566:KJI65566 KTB65566:KTE65566 LCX65566:LDA65566 LMT65566:LMW65566 LWP65566:LWS65566 MGL65566:MGO65566 MQH65566:MQK65566 NAD65566:NAG65566 NJZ65566:NKC65566 NTV65566:NTY65566 ODR65566:ODU65566 ONN65566:ONQ65566 OXJ65566:OXM65566 PHF65566:PHI65566 PRB65566:PRE65566 QAX65566:QBA65566 QKT65566:QKW65566 QUP65566:QUS65566 REL65566:REO65566 ROH65566:ROK65566 RYD65566:RYG65566 SHZ65566:SIC65566 SRV65566:SRY65566 TBR65566:TBU65566 TLN65566:TLQ65566 TVJ65566:TVM65566 UFF65566:UFI65566 UPB65566:UPE65566 UYX65566:UZA65566 VIT65566:VIW65566 VSP65566:VSS65566 WCL65566:WCO65566 WMH65566:WMK65566 WWD65566:WWG65566 V131102:Y131102 JR131102:JU131102 TN131102:TQ131102 ADJ131102:ADM131102 ANF131102:ANI131102 AXB131102:AXE131102 BGX131102:BHA131102 BQT131102:BQW131102 CAP131102:CAS131102 CKL131102:CKO131102 CUH131102:CUK131102 DED131102:DEG131102 DNZ131102:DOC131102 DXV131102:DXY131102 EHR131102:EHU131102 ERN131102:ERQ131102 FBJ131102:FBM131102 FLF131102:FLI131102 FVB131102:FVE131102 GEX131102:GFA131102 GOT131102:GOW131102 GYP131102:GYS131102 HIL131102:HIO131102 HSH131102:HSK131102 ICD131102:ICG131102 ILZ131102:IMC131102 IVV131102:IVY131102 JFR131102:JFU131102 JPN131102:JPQ131102 JZJ131102:JZM131102 KJF131102:KJI131102 KTB131102:KTE131102 LCX131102:LDA131102 LMT131102:LMW131102 LWP131102:LWS131102 MGL131102:MGO131102 MQH131102:MQK131102 NAD131102:NAG131102 NJZ131102:NKC131102 NTV131102:NTY131102 ODR131102:ODU131102 ONN131102:ONQ131102 OXJ131102:OXM131102 PHF131102:PHI131102 PRB131102:PRE131102 QAX131102:QBA131102 QKT131102:QKW131102 QUP131102:QUS131102 REL131102:REO131102 ROH131102:ROK131102 RYD131102:RYG131102 SHZ131102:SIC131102 SRV131102:SRY131102 TBR131102:TBU131102 TLN131102:TLQ131102 TVJ131102:TVM131102 UFF131102:UFI131102 UPB131102:UPE131102 UYX131102:UZA131102 VIT131102:VIW131102 VSP131102:VSS131102 WCL131102:WCO131102 WMH131102:WMK131102 WWD131102:WWG131102 V196638:Y196638 JR196638:JU196638 TN196638:TQ196638 ADJ196638:ADM196638 ANF196638:ANI196638 AXB196638:AXE196638 BGX196638:BHA196638 BQT196638:BQW196638 CAP196638:CAS196638 CKL196638:CKO196638 CUH196638:CUK196638 DED196638:DEG196638 DNZ196638:DOC196638 DXV196638:DXY196638 EHR196638:EHU196638 ERN196638:ERQ196638 FBJ196638:FBM196638 FLF196638:FLI196638 FVB196638:FVE196638 GEX196638:GFA196638 GOT196638:GOW196638 GYP196638:GYS196638 HIL196638:HIO196638 HSH196638:HSK196638 ICD196638:ICG196638 ILZ196638:IMC196638 IVV196638:IVY196638 JFR196638:JFU196638 JPN196638:JPQ196638 JZJ196638:JZM196638 KJF196638:KJI196638 KTB196638:KTE196638 LCX196638:LDA196638 LMT196638:LMW196638 LWP196638:LWS196638 MGL196638:MGO196638 MQH196638:MQK196638 NAD196638:NAG196638 NJZ196638:NKC196638 NTV196638:NTY196638 ODR196638:ODU196638 ONN196638:ONQ196638 OXJ196638:OXM196638 PHF196638:PHI196638 PRB196638:PRE196638 QAX196638:QBA196638 QKT196638:QKW196638 QUP196638:QUS196638 REL196638:REO196638 ROH196638:ROK196638 RYD196638:RYG196638 SHZ196638:SIC196638 SRV196638:SRY196638 TBR196638:TBU196638 TLN196638:TLQ196638 TVJ196638:TVM196638 UFF196638:UFI196638 UPB196638:UPE196638 UYX196638:UZA196638 VIT196638:VIW196638 VSP196638:VSS196638 WCL196638:WCO196638 WMH196638:WMK196638 WWD196638:WWG196638 V262174:Y262174 JR262174:JU262174 TN262174:TQ262174 ADJ262174:ADM262174 ANF262174:ANI262174 AXB262174:AXE262174 BGX262174:BHA262174 BQT262174:BQW262174 CAP262174:CAS262174 CKL262174:CKO262174 CUH262174:CUK262174 DED262174:DEG262174 DNZ262174:DOC262174 DXV262174:DXY262174 EHR262174:EHU262174 ERN262174:ERQ262174 FBJ262174:FBM262174 FLF262174:FLI262174 FVB262174:FVE262174 GEX262174:GFA262174 GOT262174:GOW262174 GYP262174:GYS262174 HIL262174:HIO262174 HSH262174:HSK262174 ICD262174:ICG262174 ILZ262174:IMC262174 IVV262174:IVY262174 JFR262174:JFU262174 JPN262174:JPQ262174 JZJ262174:JZM262174 KJF262174:KJI262174 KTB262174:KTE262174 LCX262174:LDA262174 LMT262174:LMW262174 LWP262174:LWS262174 MGL262174:MGO262174 MQH262174:MQK262174 NAD262174:NAG262174 NJZ262174:NKC262174 NTV262174:NTY262174 ODR262174:ODU262174 ONN262174:ONQ262174 OXJ262174:OXM262174 PHF262174:PHI262174 PRB262174:PRE262174 QAX262174:QBA262174 QKT262174:QKW262174 QUP262174:QUS262174 REL262174:REO262174 ROH262174:ROK262174 RYD262174:RYG262174 SHZ262174:SIC262174 SRV262174:SRY262174 TBR262174:TBU262174 TLN262174:TLQ262174 TVJ262174:TVM262174 UFF262174:UFI262174 UPB262174:UPE262174 UYX262174:UZA262174 VIT262174:VIW262174 VSP262174:VSS262174 WCL262174:WCO262174 WMH262174:WMK262174 WWD262174:WWG262174 V327710:Y327710 JR327710:JU327710 TN327710:TQ327710 ADJ327710:ADM327710 ANF327710:ANI327710 AXB327710:AXE327710 BGX327710:BHA327710 BQT327710:BQW327710 CAP327710:CAS327710 CKL327710:CKO327710 CUH327710:CUK327710 DED327710:DEG327710 DNZ327710:DOC327710 DXV327710:DXY327710 EHR327710:EHU327710 ERN327710:ERQ327710 FBJ327710:FBM327710 FLF327710:FLI327710 FVB327710:FVE327710 GEX327710:GFA327710 GOT327710:GOW327710 GYP327710:GYS327710 HIL327710:HIO327710 HSH327710:HSK327710 ICD327710:ICG327710 ILZ327710:IMC327710 IVV327710:IVY327710 JFR327710:JFU327710 JPN327710:JPQ327710 JZJ327710:JZM327710 KJF327710:KJI327710 KTB327710:KTE327710 LCX327710:LDA327710 LMT327710:LMW327710 LWP327710:LWS327710 MGL327710:MGO327710 MQH327710:MQK327710 NAD327710:NAG327710 NJZ327710:NKC327710 NTV327710:NTY327710 ODR327710:ODU327710 ONN327710:ONQ327710 OXJ327710:OXM327710 PHF327710:PHI327710 PRB327710:PRE327710 QAX327710:QBA327710 QKT327710:QKW327710 QUP327710:QUS327710 REL327710:REO327710 ROH327710:ROK327710 RYD327710:RYG327710 SHZ327710:SIC327710 SRV327710:SRY327710 TBR327710:TBU327710 TLN327710:TLQ327710 TVJ327710:TVM327710 UFF327710:UFI327710 UPB327710:UPE327710 UYX327710:UZA327710 VIT327710:VIW327710 VSP327710:VSS327710 WCL327710:WCO327710 WMH327710:WMK327710 WWD327710:WWG327710 V393246:Y393246 JR393246:JU393246 TN393246:TQ393246 ADJ393246:ADM393246 ANF393246:ANI393246 AXB393246:AXE393246 BGX393246:BHA393246 BQT393246:BQW393246 CAP393246:CAS393246 CKL393246:CKO393246 CUH393246:CUK393246 DED393246:DEG393246 DNZ393246:DOC393246 DXV393246:DXY393246 EHR393246:EHU393246 ERN393246:ERQ393246 FBJ393246:FBM393246 FLF393246:FLI393246 FVB393246:FVE393246 GEX393246:GFA393246 GOT393246:GOW393246 GYP393246:GYS393246 HIL393246:HIO393246 HSH393246:HSK393246 ICD393246:ICG393246 ILZ393246:IMC393246 IVV393246:IVY393246 JFR393246:JFU393246 JPN393246:JPQ393246 JZJ393246:JZM393246 KJF393246:KJI393246 KTB393246:KTE393246 LCX393246:LDA393246 LMT393246:LMW393246 LWP393246:LWS393246 MGL393246:MGO393246 MQH393246:MQK393246 NAD393246:NAG393246 NJZ393246:NKC393246 NTV393246:NTY393246 ODR393246:ODU393246 ONN393246:ONQ393246 OXJ393246:OXM393246 PHF393246:PHI393246 PRB393246:PRE393246 QAX393246:QBA393246 QKT393246:QKW393246 QUP393246:QUS393246 REL393246:REO393246 ROH393246:ROK393246 RYD393246:RYG393246 SHZ393246:SIC393246 SRV393246:SRY393246 TBR393246:TBU393246 TLN393246:TLQ393246 TVJ393246:TVM393246 UFF393246:UFI393246 UPB393246:UPE393246 UYX393246:UZA393246 VIT393246:VIW393246 VSP393246:VSS393246 WCL393246:WCO393246 WMH393246:WMK393246 WWD393246:WWG393246 V458782:Y458782 JR458782:JU458782 TN458782:TQ458782 ADJ458782:ADM458782 ANF458782:ANI458782 AXB458782:AXE458782 BGX458782:BHA458782 BQT458782:BQW458782 CAP458782:CAS458782 CKL458782:CKO458782 CUH458782:CUK458782 DED458782:DEG458782 DNZ458782:DOC458782 DXV458782:DXY458782 EHR458782:EHU458782 ERN458782:ERQ458782 FBJ458782:FBM458782 FLF458782:FLI458782 FVB458782:FVE458782 GEX458782:GFA458782 GOT458782:GOW458782 GYP458782:GYS458782 HIL458782:HIO458782 HSH458782:HSK458782 ICD458782:ICG458782 ILZ458782:IMC458782 IVV458782:IVY458782 JFR458782:JFU458782 JPN458782:JPQ458782 JZJ458782:JZM458782 KJF458782:KJI458782 KTB458782:KTE458782 LCX458782:LDA458782 LMT458782:LMW458782 LWP458782:LWS458782 MGL458782:MGO458782 MQH458782:MQK458782 NAD458782:NAG458782 NJZ458782:NKC458782 NTV458782:NTY458782 ODR458782:ODU458782 ONN458782:ONQ458782 OXJ458782:OXM458782 PHF458782:PHI458782 PRB458782:PRE458782 QAX458782:QBA458782 QKT458782:QKW458782 QUP458782:QUS458782 REL458782:REO458782 ROH458782:ROK458782 RYD458782:RYG458782 SHZ458782:SIC458782 SRV458782:SRY458782 TBR458782:TBU458782 TLN458782:TLQ458782 TVJ458782:TVM458782 UFF458782:UFI458782 UPB458782:UPE458782 UYX458782:UZA458782 VIT458782:VIW458782 VSP458782:VSS458782 WCL458782:WCO458782 WMH458782:WMK458782 WWD458782:WWG458782 V524318:Y524318 JR524318:JU524318 TN524318:TQ524318 ADJ524318:ADM524318 ANF524318:ANI524318 AXB524318:AXE524318 BGX524318:BHA524318 BQT524318:BQW524318 CAP524318:CAS524318 CKL524318:CKO524318 CUH524318:CUK524318 DED524318:DEG524318 DNZ524318:DOC524318 DXV524318:DXY524318 EHR524318:EHU524318 ERN524318:ERQ524318 FBJ524318:FBM524318 FLF524318:FLI524318 FVB524318:FVE524318 GEX524318:GFA524318 GOT524318:GOW524318 GYP524318:GYS524318 HIL524318:HIO524318 HSH524318:HSK524318 ICD524318:ICG524318 ILZ524318:IMC524318 IVV524318:IVY524318 JFR524318:JFU524318 JPN524318:JPQ524318 JZJ524318:JZM524318 KJF524318:KJI524318 KTB524318:KTE524318 LCX524318:LDA524318 LMT524318:LMW524318 LWP524318:LWS524318 MGL524318:MGO524318 MQH524318:MQK524318 NAD524318:NAG524318 NJZ524318:NKC524318 NTV524318:NTY524318 ODR524318:ODU524318 ONN524318:ONQ524318 OXJ524318:OXM524318 PHF524318:PHI524318 PRB524318:PRE524318 QAX524318:QBA524318 QKT524318:QKW524318 QUP524318:QUS524318 REL524318:REO524318 ROH524318:ROK524318 RYD524318:RYG524318 SHZ524318:SIC524318 SRV524318:SRY524318 TBR524318:TBU524318 TLN524318:TLQ524318 TVJ524318:TVM524318 UFF524318:UFI524318 UPB524318:UPE524318 UYX524318:UZA524318 VIT524318:VIW524318 VSP524318:VSS524318 WCL524318:WCO524318 WMH524318:WMK524318 WWD524318:WWG524318 V589854:Y589854 JR589854:JU589854 TN589854:TQ589854 ADJ589854:ADM589854 ANF589854:ANI589854 AXB589854:AXE589854 BGX589854:BHA589854 BQT589854:BQW589854 CAP589854:CAS589854 CKL589854:CKO589854 CUH589854:CUK589854 DED589854:DEG589854 DNZ589854:DOC589854 DXV589854:DXY589854 EHR589854:EHU589854 ERN589854:ERQ589854 FBJ589854:FBM589854 FLF589854:FLI589854 FVB589854:FVE589854 GEX589854:GFA589854 GOT589854:GOW589854 GYP589854:GYS589854 HIL589854:HIO589854 HSH589854:HSK589854 ICD589854:ICG589854 ILZ589854:IMC589854 IVV589854:IVY589854 JFR589854:JFU589854 JPN589854:JPQ589854 JZJ589854:JZM589854 KJF589854:KJI589854 KTB589854:KTE589854 LCX589854:LDA589854 LMT589854:LMW589854 LWP589854:LWS589854 MGL589854:MGO589854 MQH589854:MQK589854 NAD589854:NAG589854 NJZ589854:NKC589854 NTV589854:NTY589854 ODR589854:ODU589854 ONN589854:ONQ589854 OXJ589854:OXM589854 PHF589854:PHI589854 PRB589854:PRE589854 QAX589854:QBA589854 QKT589854:QKW589854 QUP589854:QUS589854 REL589854:REO589854 ROH589854:ROK589854 RYD589854:RYG589854 SHZ589854:SIC589854 SRV589854:SRY589854 TBR589854:TBU589854 TLN589854:TLQ589854 TVJ589854:TVM589854 UFF589854:UFI589854 UPB589854:UPE589854 UYX589854:UZA589854 VIT589854:VIW589854 VSP589854:VSS589854 WCL589854:WCO589854 WMH589854:WMK589854 WWD589854:WWG589854 V655390:Y655390 JR655390:JU655390 TN655390:TQ655390 ADJ655390:ADM655390 ANF655390:ANI655390 AXB655390:AXE655390 BGX655390:BHA655390 BQT655390:BQW655390 CAP655390:CAS655390 CKL655390:CKO655390 CUH655390:CUK655390 DED655390:DEG655390 DNZ655390:DOC655390 DXV655390:DXY655390 EHR655390:EHU655390 ERN655390:ERQ655390 FBJ655390:FBM655390 FLF655390:FLI655390 FVB655390:FVE655390 GEX655390:GFA655390 GOT655390:GOW655390 GYP655390:GYS655390 HIL655390:HIO655390 HSH655390:HSK655390 ICD655390:ICG655390 ILZ655390:IMC655390 IVV655390:IVY655390 JFR655390:JFU655390 JPN655390:JPQ655390 JZJ655390:JZM655390 KJF655390:KJI655390 KTB655390:KTE655390 LCX655390:LDA655390 LMT655390:LMW655390 LWP655390:LWS655390 MGL655390:MGO655390 MQH655390:MQK655390 NAD655390:NAG655390 NJZ655390:NKC655390 NTV655390:NTY655390 ODR655390:ODU655390 ONN655390:ONQ655390 OXJ655390:OXM655390 PHF655390:PHI655390 PRB655390:PRE655390 QAX655390:QBA655390 QKT655390:QKW655390 QUP655390:QUS655390 REL655390:REO655390 ROH655390:ROK655390 RYD655390:RYG655390 SHZ655390:SIC655390 SRV655390:SRY655390 TBR655390:TBU655390 TLN655390:TLQ655390 TVJ655390:TVM655390 UFF655390:UFI655390 UPB655390:UPE655390 UYX655390:UZA655390 VIT655390:VIW655390 VSP655390:VSS655390 WCL655390:WCO655390 WMH655390:WMK655390 WWD655390:WWG655390 V720926:Y720926 JR720926:JU720926 TN720926:TQ720926 ADJ720926:ADM720926 ANF720926:ANI720926 AXB720926:AXE720926 BGX720926:BHA720926 BQT720926:BQW720926 CAP720926:CAS720926 CKL720926:CKO720926 CUH720926:CUK720926 DED720926:DEG720926 DNZ720926:DOC720926 DXV720926:DXY720926 EHR720926:EHU720926 ERN720926:ERQ720926 FBJ720926:FBM720926 FLF720926:FLI720926 FVB720926:FVE720926 GEX720926:GFA720926 GOT720926:GOW720926 GYP720926:GYS720926 HIL720926:HIO720926 HSH720926:HSK720926 ICD720926:ICG720926 ILZ720926:IMC720926 IVV720926:IVY720926 JFR720926:JFU720926 JPN720926:JPQ720926 JZJ720926:JZM720926 KJF720926:KJI720926 KTB720926:KTE720926 LCX720926:LDA720926 LMT720926:LMW720926 LWP720926:LWS720926 MGL720926:MGO720926 MQH720926:MQK720926 NAD720926:NAG720926 NJZ720926:NKC720926 NTV720926:NTY720926 ODR720926:ODU720926 ONN720926:ONQ720926 OXJ720926:OXM720926 PHF720926:PHI720926 PRB720926:PRE720926 QAX720926:QBA720926 QKT720926:QKW720926 QUP720926:QUS720926 REL720926:REO720926 ROH720926:ROK720926 RYD720926:RYG720926 SHZ720926:SIC720926 SRV720926:SRY720926 TBR720926:TBU720926 TLN720926:TLQ720926 TVJ720926:TVM720926 UFF720926:UFI720926 UPB720926:UPE720926 UYX720926:UZA720926 VIT720926:VIW720926 VSP720926:VSS720926 WCL720926:WCO720926 WMH720926:WMK720926 WWD720926:WWG720926 V786462:Y786462 JR786462:JU786462 TN786462:TQ786462 ADJ786462:ADM786462 ANF786462:ANI786462 AXB786462:AXE786462 BGX786462:BHA786462 BQT786462:BQW786462 CAP786462:CAS786462 CKL786462:CKO786462 CUH786462:CUK786462 DED786462:DEG786462 DNZ786462:DOC786462 DXV786462:DXY786462 EHR786462:EHU786462 ERN786462:ERQ786462 FBJ786462:FBM786462 FLF786462:FLI786462 FVB786462:FVE786462 GEX786462:GFA786462 GOT786462:GOW786462 GYP786462:GYS786462 HIL786462:HIO786462 HSH786462:HSK786462 ICD786462:ICG786462 ILZ786462:IMC786462 IVV786462:IVY786462 JFR786462:JFU786462 JPN786462:JPQ786462 JZJ786462:JZM786462 KJF786462:KJI786462 KTB786462:KTE786462 LCX786462:LDA786462 LMT786462:LMW786462 LWP786462:LWS786462 MGL786462:MGO786462 MQH786462:MQK786462 NAD786462:NAG786462 NJZ786462:NKC786462 NTV786462:NTY786462 ODR786462:ODU786462 ONN786462:ONQ786462 OXJ786462:OXM786462 PHF786462:PHI786462 PRB786462:PRE786462 QAX786462:QBA786462 QKT786462:QKW786462 QUP786462:QUS786462 REL786462:REO786462 ROH786462:ROK786462 RYD786462:RYG786462 SHZ786462:SIC786462 SRV786462:SRY786462 TBR786462:TBU786462 TLN786462:TLQ786462 TVJ786462:TVM786462 UFF786462:UFI786462 UPB786462:UPE786462 UYX786462:UZA786462 VIT786462:VIW786462 VSP786462:VSS786462 WCL786462:WCO786462 WMH786462:WMK786462 WWD786462:WWG786462 V851998:Y851998 JR851998:JU851998 TN851998:TQ851998 ADJ851998:ADM851998 ANF851998:ANI851998 AXB851998:AXE851998 BGX851998:BHA851998 BQT851998:BQW851998 CAP851998:CAS851998 CKL851998:CKO851998 CUH851998:CUK851998 DED851998:DEG851998 DNZ851998:DOC851998 DXV851998:DXY851998 EHR851998:EHU851998 ERN851998:ERQ851998 FBJ851998:FBM851998 FLF851998:FLI851998 FVB851998:FVE851998 GEX851998:GFA851998 GOT851998:GOW851998 GYP851998:GYS851998 HIL851998:HIO851998 HSH851998:HSK851998 ICD851998:ICG851998 ILZ851998:IMC851998 IVV851998:IVY851998 JFR851998:JFU851998 JPN851998:JPQ851998 JZJ851998:JZM851998 KJF851998:KJI851998 KTB851998:KTE851998 LCX851998:LDA851998 LMT851998:LMW851998 LWP851998:LWS851998 MGL851998:MGO851998 MQH851998:MQK851998 NAD851998:NAG851998 NJZ851998:NKC851998 NTV851998:NTY851998 ODR851998:ODU851998 ONN851998:ONQ851998 OXJ851998:OXM851998 PHF851998:PHI851998 PRB851998:PRE851998 QAX851998:QBA851998 QKT851998:QKW851998 QUP851998:QUS851998 REL851998:REO851998 ROH851998:ROK851998 RYD851998:RYG851998 SHZ851998:SIC851998 SRV851998:SRY851998 TBR851998:TBU851998 TLN851998:TLQ851998 TVJ851998:TVM851998 UFF851998:UFI851998 UPB851998:UPE851998 UYX851998:UZA851998 VIT851998:VIW851998 VSP851998:VSS851998 WCL851998:WCO851998 WMH851998:WMK851998 WWD851998:WWG851998 V917534:Y917534 JR917534:JU917534 TN917534:TQ917534 ADJ917534:ADM917534 ANF917534:ANI917534 AXB917534:AXE917534 BGX917534:BHA917534 BQT917534:BQW917534 CAP917534:CAS917534 CKL917534:CKO917534 CUH917534:CUK917534 DED917534:DEG917534 DNZ917534:DOC917534 DXV917534:DXY917534 EHR917534:EHU917534 ERN917534:ERQ917534 FBJ917534:FBM917534 FLF917534:FLI917534 FVB917534:FVE917534 GEX917534:GFA917534 GOT917534:GOW917534 GYP917534:GYS917534 HIL917534:HIO917534 HSH917534:HSK917534 ICD917534:ICG917534 ILZ917534:IMC917534 IVV917534:IVY917534 JFR917534:JFU917534 JPN917534:JPQ917534 JZJ917534:JZM917534 KJF917534:KJI917534 KTB917534:KTE917534 LCX917534:LDA917534 LMT917534:LMW917534 LWP917534:LWS917534 MGL917534:MGO917534 MQH917534:MQK917534 NAD917534:NAG917534 NJZ917534:NKC917534 NTV917534:NTY917534 ODR917534:ODU917534 ONN917534:ONQ917534 OXJ917534:OXM917534 PHF917534:PHI917534 PRB917534:PRE917534 QAX917534:QBA917534 QKT917534:QKW917534 QUP917534:QUS917534 REL917534:REO917534 ROH917534:ROK917534 RYD917534:RYG917534 SHZ917534:SIC917534 SRV917534:SRY917534 TBR917534:TBU917534 TLN917534:TLQ917534 TVJ917534:TVM917534 UFF917534:UFI917534 UPB917534:UPE917534 UYX917534:UZA917534 VIT917534:VIW917534 VSP917534:VSS917534 WCL917534:WCO917534 WMH917534:WMK917534 WWD917534:WWG917534 V983070:Y983070 JR983070:JU983070 TN983070:TQ983070 ADJ983070:ADM983070 ANF983070:ANI983070 AXB983070:AXE983070 BGX983070:BHA983070 BQT983070:BQW983070 CAP983070:CAS983070 CKL983070:CKO983070 CUH983070:CUK983070 DED983070:DEG983070 DNZ983070:DOC983070 DXV983070:DXY983070 EHR983070:EHU983070 ERN983070:ERQ983070 FBJ983070:FBM983070 FLF983070:FLI983070 FVB983070:FVE983070 GEX983070:GFA983070 GOT983070:GOW983070 GYP983070:GYS983070 HIL983070:HIO983070 HSH983070:HSK983070 ICD983070:ICG983070 ILZ983070:IMC983070 IVV983070:IVY983070 JFR983070:JFU983070 JPN983070:JPQ983070 JZJ983070:JZM983070 KJF983070:KJI983070 KTB983070:KTE983070 LCX983070:LDA983070 LMT983070:LMW983070 LWP983070:LWS983070 MGL983070:MGO983070 MQH983070:MQK983070 NAD983070:NAG983070 NJZ983070:NKC983070 NTV983070:NTY983070 ODR983070:ODU983070 ONN983070:ONQ983070 OXJ983070:OXM983070 PHF983070:PHI983070 PRB983070:PRE983070 QAX983070:QBA983070 QKT983070:QKW983070 QUP983070:QUS983070 REL983070:REO983070 ROH983070:ROK983070 RYD983070:RYG983070 SHZ983070:SIC983070 SRV983070:SRY983070 TBR983070:TBU983070 TLN983070:TLQ983070 TVJ983070:TVM983070 UFF983070:UFI983070 UPB983070:UPE983070 UYX983070:UZA983070 VIT983070:VIW983070 VSP983070:VSS983070 WCL983070:WCO983070 WMH983070:WMK983070 WWD983070:WWG983070 V28:Y28 JR28:JU28 TN28:TQ28 ADJ28:ADM28 ANF28:ANI28 AXB28:AXE28 BGX28:BHA28 BQT28:BQW28 CAP28:CAS28 CKL28:CKO28 CUH28:CUK28 DED28:DEG28 DNZ28:DOC28 DXV28:DXY28 EHR28:EHU28 ERN28:ERQ28 FBJ28:FBM28 FLF28:FLI28 FVB28:FVE28 GEX28:GFA28 GOT28:GOW28 GYP28:GYS28 HIL28:HIO28 HSH28:HSK28 ICD28:ICG28 ILZ28:IMC28 IVV28:IVY28 JFR28:JFU28 JPN28:JPQ28 JZJ28:JZM28 KJF28:KJI28 KTB28:KTE28 LCX28:LDA28 LMT28:LMW28 LWP28:LWS28 MGL28:MGO28 MQH28:MQK28 NAD28:NAG28 NJZ28:NKC28 NTV28:NTY28 ODR28:ODU28 ONN28:ONQ28 OXJ28:OXM28 PHF28:PHI28 PRB28:PRE28 QAX28:QBA28 QKT28:QKW28 QUP28:QUS28 REL28:REO28 ROH28:ROK28 RYD28:RYG28 SHZ28:SIC28 SRV28:SRY28 TBR28:TBU28 TLN28:TLQ28 TVJ28:TVM28 UFF28:UFI28 UPB28:UPE28 UYX28:UZA28 VIT28:VIW28 VSP28:VSS28 WCL28:WCO28 WMH28:WMK28 WWD28:WWG28 V65564:Y65564 JR65564:JU65564 TN65564:TQ65564 ADJ65564:ADM65564 ANF65564:ANI65564 AXB65564:AXE65564 BGX65564:BHA65564 BQT65564:BQW65564 CAP65564:CAS65564 CKL65564:CKO65564 CUH65564:CUK65564 DED65564:DEG65564 DNZ65564:DOC65564 DXV65564:DXY65564 EHR65564:EHU65564 ERN65564:ERQ65564 FBJ65564:FBM65564 FLF65564:FLI65564 FVB65564:FVE65564 GEX65564:GFA65564 GOT65564:GOW65564 GYP65564:GYS65564 HIL65564:HIO65564 HSH65564:HSK65564 ICD65564:ICG65564 ILZ65564:IMC65564 IVV65564:IVY65564 JFR65564:JFU65564 JPN65564:JPQ65564 JZJ65564:JZM65564 KJF65564:KJI65564 KTB65564:KTE65564 LCX65564:LDA65564 LMT65564:LMW65564 LWP65564:LWS65564 MGL65564:MGO65564 MQH65564:MQK65564 NAD65564:NAG65564 NJZ65564:NKC65564 NTV65564:NTY65564 ODR65564:ODU65564 ONN65564:ONQ65564 OXJ65564:OXM65564 PHF65564:PHI65564 PRB65564:PRE65564 QAX65564:QBA65564 QKT65564:QKW65564 QUP65564:QUS65564 REL65564:REO65564 ROH65564:ROK65564 RYD65564:RYG65564 SHZ65564:SIC65564 SRV65564:SRY65564 TBR65564:TBU65564 TLN65564:TLQ65564 TVJ65564:TVM65564 UFF65564:UFI65564 UPB65564:UPE65564 UYX65564:UZA65564 VIT65564:VIW65564 VSP65564:VSS65564 WCL65564:WCO65564 WMH65564:WMK65564 WWD65564:WWG65564 V131100:Y131100 JR131100:JU131100 TN131100:TQ131100 ADJ131100:ADM131100 ANF131100:ANI131100 AXB131100:AXE131100 BGX131100:BHA131100 BQT131100:BQW131100 CAP131100:CAS131100 CKL131100:CKO131100 CUH131100:CUK131100 DED131100:DEG131100 DNZ131100:DOC131100 DXV131100:DXY131100 EHR131100:EHU131100 ERN131100:ERQ131100 FBJ131100:FBM131100 FLF131100:FLI131100 FVB131100:FVE131100 GEX131100:GFA131100 GOT131100:GOW131100 GYP131100:GYS131100 HIL131100:HIO131100 HSH131100:HSK131100 ICD131100:ICG131100 ILZ131100:IMC131100 IVV131100:IVY131100 JFR131100:JFU131100 JPN131100:JPQ131100 JZJ131100:JZM131100 KJF131100:KJI131100 KTB131100:KTE131100 LCX131100:LDA131100 LMT131100:LMW131100 LWP131100:LWS131100 MGL131100:MGO131100 MQH131100:MQK131100 NAD131100:NAG131100 NJZ131100:NKC131100 NTV131100:NTY131100 ODR131100:ODU131100 ONN131100:ONQ131100 OXJ131100:OXM131100 PHF131100:PHI131100 PRB131100:PRE131100 QAX131100:QBA131100 QKT131100:QKW131100 QUP131100:QUS131100 REL131100:REO131100 ROH131100:ROK131100 RYD131100:RYG131100 SHZ131100:SIC131100 SRV131100:SRY131100 TBR131100:TBU131100 TLN131100:TLQ131100 TVJ131100:TVM131100 UFF131100:UFI131100 UPB131100:UPE131100 UYX131100:UZA131100 VIT131100:VIW131100 VSP131100:VSS131100 WCL131100:WCO131100 WMH131100:WMK131100 WWD131100:WWG131100 V196636:Y196636 JR196636:JU196636 TN196636:TQ196636 ADJ196636:ADM196636 ANF196636:ANI196636 AXB196636:AXE196636 BGX196636:BHA196636 BQT196636:BQW196636 CAP196636:CAS196636 CKL196636:CKO196636 CUH196636:CUK196636 DED196636:DEG196636 DNZ196636:DOC196636 DXV196636:DXY196636 EHR196636:EHU196636 ERN196636:ERQ196636 FBJ196636:FBM196636 FLF196636:FLI196636 FVB196636:FVE196636 GEX196636:GFA196636 GOT196636:GOW196636 GYP196636:GYS196636 HIL196636:HIO196636 HSH196636:HSK196636 ICD196636:ICG196636 ILZ196636:IMC196636 IVV196636:IVY196636 JFR196636:JFU196636 JPN196636:JPQ196636 JZJ196636:JZM196636 KJF196636:KJI196636 KTB196636:KTE196636 LCX196636:LDA196636 LMT196636:LMW196636 LWP196636:LWS196636 MGL196636:MGO196636 MQH196636:MQK196636 NAD196636:NAG196636 NJZ196636:NKC196636 NTV196636:NTY196636 ODR196636:ODU196636 ONN196636:ONQ196636 OXJ196636:OXM196636 PHF196636:PHI196636 PRB196636:PRE196636 QAX196636:QBA196636 QKT196636:QKW196636 QUP196636:QUS196636 REL196636:REO196636 ROH196636:ROK196636 RYD196636:RYG196636 SHZ196636:SIC196636 SRV196636:SRY196636 TBR196636:TBU196636 TLN196636:TLQ196636 TVJ196636:TVM196636 UFF196636:UFI196636 UPB196636:UPE196636 UYX196636:UZA196636 VIT196636:VIW196636 VSP196636:VSS196636 WCL196636:WCO196636 WMH196636:WMK196636 WWD196636:WWG196636 V262172:Y262172 JR262172:JU262172 TN262172:TQ262172 ADJ262172:ADM262172 ANF262172:ANI262172 AXB262172:AXE262172 BGX262172:BHA262172 BQT262172:BQW262172 CAP262172:CAS262172 CKL262172:CKO262172 CUH262172:CUK262172 DED262172:DEG262172 DNZ262172:DOC262172 DXV262172:DXY262172 EHR262172:EHU262172 ERN262172:ERQ262172 FBJ262172:FBM262172 FLF262172:FLI262172 FVB262172:FVE262172 GEX262172:GFA262172 GOT262172:GOW262172 GYP262172:GYS262172 HIL262172:HIO262172 HSH262172:HSK262172 ICD262172:ICG262172 ILZ262172:IMC262172 IVV262172:IVY262172 JFR262172:JFU262172 JPN262172:JPQ262172 JZJ262172:JZM262172 KJF262172:KJI262172 KTB262172:KTE262172 LCX262172:LDA262172 LMT262172:LMW262172 LWP262172:LWS262172 MGL262172:MGO262172 MQH262172:MQK262172 NAD262172:NAG262172 NJZ262172:NKC262172 NTV262172:NTY262172 ODR262172:ODU262172 ONN262172:ONQ262172 OXJ262172:OXM262172 PHF262172:PHI262172 PRB262172:PRE262172 QAX262172:QBA262172 QKT262172:QKW262172 QUP262172:QUS262172 REL262172:REO262172 ROH262172:ROK262172 RYD262172:RYG262172 SHZ262172:SIC262172 SRV262172:SRY262172 TBR262172:TBU262172 TLN262172:TLQ262172 TVJ262172:TVM262172 UFF262172:UFI262172 UPB262172:UPE262172 UYX262172:UZA262172 VIT262172:VIW262172 VSP262172:VSS262172 WCL262172:WCO262172 WMH262172:WMK262172 WWD262172:WWG262172 V327708:Y327708 JR327708:JU327708 TN327708:TQ327708 ADJ327708:ADM327708 ANF327708:ANI327708 AXB327708:AXE327708 BGX327708:BHA327708 BQT327708:BQW327708 CAP327708:CAS327708 CKL327708:CKO327708 CUH327708:CUK327708 DED327708:DEG327708 DNZ327708:DOC327708 DXV327708:DXY327708 EHR327708:EHU327708 ERN327708:ERQ327708 FBJ327708:FBM327708 FLF327708:FLI327708 FVB327708:FVE327708 GEX327708:GFA327708 GOT327708:GOW327708 GYP327708:GYS327708 HIL327708:HIO327708 HSH327708:HSK327708 ICD327708:ICG327708 ILZ327708:IMC327708 IVV327708:IVY327708 JFR327708:JFU327708 JPN327708:JPQ327708 JZJ327708:JZM327708 KJF327708:KJI327708 KTB327708:KTE327708 LCX327708:LDA327708 LMT327708:LMW327708 LWP327708:LWS327708 MGL327708:MGO327708 MQH327708:MQK327708 NAD327708:NAG327708 NJZ327708:NKC327708 NTV327708:NTY327708 ODR327708:ODU327708 ONN327708:ONQ327708 OXJ327708:OXM327708 PHF327708:PHI327708 PRB327708:PRE327708 QAX327708:QBA327708 QKT327708:QKW327708 QUP327708:QUS327708 REL327708:REO327708 ROH327708:ROK327708 RYD327708:RYG327708 SHZ327708:SIC327708 SRV327708:SRY327708 TBR327708:TBU327708 TLN327708:TLQ327708 TVJ327708:TVM327708 UFF327708:UFI327708 UPB327708:UPE327708 UYX327708:UZA327708 VIT327708:VIW327708 VSP327708:VSS327708 WCL327708:WCO327708 WMH327708:WMK327708 WWD327708:WWG327708 V393244:Y393244 JR393244:JU393244 TN393244:TQ393244 ADJ393244:ADM393244 ANF393244:ANI393244 AXB393244:AXE393244 BGX393244:BHA393244 BQT393244:BQW393244 CAP393244:CAS393244 CKL393244:CKO393244 CUH393244:CUK393244 DED393244:DEG393244 DNZ393244:DOC393244 DXV393244:DXY393244 EHR393244:EHU393244 ERN393244:ERQ393244 FBJ393244:FBM393244 FLF393244:FLI393244 FVB393244:FVE393244 GEX393244:GFA393244 GOT393244:GOW393244 GYP393244:GYS393244 HIL393244:HIO393244 HSH393244:HSK393244 ICD393244:ICG393244 ILZ393244:IMC393244 IVV393244:IVY393244 JFR393244:JFU393244 JPN393244:JPQ393244 JZJ393244:JZM393244 KJF393244:KJI393244 KTB393244:KTE393244 LCX393244:LDA393244 LMT393244:LMW393244 LWP393244:LWS393244 MGL393244:MGO393244 MQH393244:MQK393244 NAD393244:NAG393244 NJZ393244:NKC393244 NTV393244:NTY393244 ODR393244:ODU393244 ONN393244:ONQ393244 OXJ393244:OXM393244 PHF393244:PHI393244 PRB393244:PRE393244 QAX393244:QBA393244 QKT393244:QKW393244 QUP393244:QUS393244 REL393244:REO393244 ROH393244:ROK393244 RYD393244:RYG393244 SHZ393244:SIC393244 SRV393244:SRY393244 TBR393244:TBU393244 TLN393244:TLQ393244 TVJ393244:TVM393244 UFF393244:UFI393244 UPB393244:UPE393244 UYX393244:UZA393244 VIT393244:VIW393244 VSP393244:VSS393244 WCL393244:WCO393244 WMH393244:WMK393244 WWD393244:WWG393244 V458780:Y458780 JR458780:JU458780 TN458780:TQ458780 ADJ458780:ADM458780 ANF458780:ANI458780 AXB458780:AXE458780 BGX458780:BHA458780 BQT458780:BQW458780 CAP458780:CAS458780 CKL458780:CKO458780 CUH458780:CUK458780 DED458780:DEG458780 DNZ458780:DOC458780 DXV458780:DXY458780 EHR458780:EHU458780 ERN458780:ERQ458780 FBJ458780:FBM458780 FLF458780:FLI458780 FVB458780:FVE458780 GEX458780:GFA458780 GOT458780:GOW458780 GYP458780:GYS458780 HIL458780:HIO458780 HSH458780:HSK458780 ICD458780:ICG458780 ILZ458780:IMC458780 IVV458780:IVY458780 JFR458780:JFU458780 JPN458780:JPQ458780 JZJ458780:JZM458780 KJF458780:KJI458780 KTB458780:KTE458780 LCX458780:LDA458780 LMT458780:LMW458780 LWP458780:LWS458780 MGL458780:MGO458780 MQH458780:MQK458780 NAD458780:NAG458780 NJZ458780:NKC458780 NTV458780:NTY458780 ODR458780:ODU458780 ONN458780:ONQ458780 OXJ458780:OXM458780 PHF458780:PHI458780 PRB458780:PRE458780 QAX458780:QBA458780 QKT458780:QKW458780 QUP458780:QUS458780 REL458780:REO458780 ROH458780:ROK458780 RYD458780:RYG458780 SHZ458780:SIC458780 SRV458780:SRY458780 TBR458780:TBU458780 TLN458780:TLQ458780 TVJ458780:TVM458780 UFF458780:UFI458780 UPB458780:UPE458780 UYX458780:UZA458780 VIT458780:VIW458780 VSP458780:VSS458780 WCL458780:WCO458780 WMH458780:WMK458780 WWD458780:WWG458780 V524316:Y524316 JR524316:JU524316 TN524316:TQ524316 ADJ524316:ADM524316 ANF524316:ANI524316 AXB524316:AXE524316 BGX524316:BHA524316 BQT524316:BQW524316 CAP524316:CAS524316 CKL524316:CKO524316 CUH524316:CUK524316 DED524316:DEG524316 DNZ524316:DOC524316 DXV524316:DXY524316 EHR524316:EHU524316 ERN524316:ERQ524316 FBJ524316:FBM524316 FLF524316:FLI524316 FVB524316:FVE524316 GEX524316:GFA524316 GOT524316:GOW524316 GYP524316:GYS524316 HIL524316:HIO524316 HSH524316:HSK524316 ICD524316:ICG524316 ILZ524316:IMC524316 IVV524316:IVY524316 JFR524316:JFU524316 JPN524316:JPQ524316 JZJ524316:JZM524316 KJF524316:KJI524316 KTB524316:KTE524316 LCX524316:LDA524316 LMT524316:LMW524316 LWP524316:LWS524316 MGL524316:MGO524316 MQH524316:MQK524316 NAD524316:NAG524316 NJZ524316:NKC524316 NTV524316:NTY524316 ODR524316:ODU524316 ONN524316:ONQ524316 OXJ524316:OXM524316 PHF524316:PHI524316 PRB524316:PRE524316 QAX524316:QBA524316 QKT524316:QKW524316 QUP524316:QUS524316 REL524316:REO524316 ROH524316:ROK524316 RYD524316:RYG524316 SHZ524316:SIC524316 SRV524316:SRY524316 TBR524316:TBU524316 TLN524316:TLQ524316 TVJ524316:TVM524316 UFF524316:UFI524316 UPB524316:UPE524316 UYX524316:UZA524316 VIT524316:VIW524316 VSP524316:VSS524316 WCL524316:WCO524316 WMH524316:WMK524316 WWD524316:WWG524316 V589852:Y589852 JR589852:JU589852 TN589852:TQ589852 ADJ589852:ADM589852 ANF589852:ANI589852 AXB589852:AXE589852 BGX589852:BHA589852 BQT589852:BQW589852 CAP589852:CAS589852 CKL589852:CKO589852 CUH589852:CUK589852 DED589852:DEG589852 DNZ589852:DOC589852 DXV589852:DXY589852 EHR589852:EHU589852 ERN589852:ERQ589852 FBJ589852:FBM589852 FLF589852:FLI589852 FVB589852:FVE589852 GEX589852:GFA589852 GOT589852:GOW589852 GYP589852:GYS589852 HIL589852:HIO589852 HSH589852:HSK589852 ICD589852:ICG589852 ILZ589852:IMC589852 IVV589852:IVY589852 JFR589852:JFU589852 JPN589852:JPQ589852 JZJ589852:JZM589852 KJF589852:KJI589852 KTB589852:KTE589852 LCX589852:LDA589852 LMT589852:LMW589852 LWP589852:LWS589852 MGL589852:MGO589852 MQH589852:MQK589852 NAD589852:NAG589852 NJZ589852:NKC589852 NTV589852:NTY589852 ODR589852:ODU589852 ONN589852:ONQ589852 OXJ589852:OXM589852 PHF589852:PHI589852 PRB589852:PRE589852 QAX589852:QBA589852 QKT589852:QKW589852 QUP589852:QUS589852 REL589852:REO589852 ROH589852:ROK589852 RYD589852:RYG589852 SHZ589852:SIC589852 SRV589852:SRY589852 TBR589852:TBU589852 TLN589852:TLQ589852 TVJ589852:TVM589852 UFF589852:UFI589852 UPB589852:UPE589852 UYX589852:UZA589852 VIT589852:VIW589852 VSP589852:VSS589852 WCL589852:WCO589852 WMH589852:WMK589852 WWD589852:WWG589852 V655388:Y655388 JR655388:JU655388 TN655388:TQ655388 ADJ655388:ADM655388 ANF655388:ANI655388 AXB655388:AXE655388 BGX655388:BHA655388 BQT655388:BQW655388 CAP655388:CAS655388 CKL655388:CKO655388 CUH655388:CUK655388 DED655388:DEG655388 DNZ655388:DOC655388 DXV655388:DXY655388 EHR655388:EHU655388 ERN655388:ERQ655388 FBJ655388:FBM655388 FLF655388:FLI655388 FVB655388:FVE655388 GEX655388:GFA655388 GOT655388:GOW655388 GYP655388:GYS655388 HIL655388:HIO655388 HSH655388:HSK655388 ICD655388:ICG655388 ILZ655388:IMC655388 IVV655388:IVY655388 JFR655388:JFU655388 JPN655388:JPQ655388 JZJ655388:JZM655388 KJF655388:KJI655388 KTB655388:KTE655388 LCX655388:LDA655388 LMT655388:LMW655388 LWP655388:LWS655388 MGL655388:MGO655388 MQH655388:MQK655388 NAD655388:NAG655388 NJZ655388:NKC655388 NTV655388:NTY655388 ODR655388:ODU655388 ONN655388:ONQ655388 OXJ655388:OXM655388 PHF655388:PHI655388 PRB655388:PRE655388 QAX655388:QBA655388 QKT655388:QKW655388 QUP655388:QUS655388 REL655388:REO655388 ROH655388:ROK655388 RYD655388:RYG655388 SHZ655388:SIC655388 SRV655388:SRY655388 TBR655388:TBU655388 TLN655388:TLQ655388 TVJ655388:TVM655388 UFF655388:UFI655388 UPB655388:UPE655388 UYX655388:UZA655388 VIT655388:VIW655388 VSP655388:VSS655388 WCL655388:WCO655388 WMH655388:WMK655388 WWD655388:WWG655388 V720924:Y720924 JR720924:JU720924 TN720924:TQ720924 ADJ720924:ADM720924 ANF720924:ANI720924 AXB720924:AXE720924 BGX720924:BHA720924 BQT720924:BQW720924 CAP720924:CAS720924 CKL720924:CKO720924 CUH720924:CUK720924 DED720924:DEG720924 DNZ720924:DOC720924 DXV720924:DXY720924 EHR720924:EHU720924 ERN720924:ERQ720924 FBJ720924:FBM720924 FLF720924:FLI720924 FVB720924:FVE720924 GEX720924:GFA720924 GOT720924:GOW720924 GYP720924:GYS720924 HIL720924:HIO720924 HSH720924:HSK720924 ICD720924:ICG720924 ILZ720924:IMC720924 IVV720924:IVY720924 JFR720924:JFU720924 JPN720924:JPQ720924 JZJ720924:JZM720924 KJF720924:KJI720924 KTB720924:KTE720924 LCX720924:LDA720924 LMT720924:LMW720924 LWP720924:LWS720924 MGL720924:MGO720924 MQH720924:MQK720924 NAD720924:NAG720924 NJZ720924:NKC720924 NTV720924:NTY720924 ODR720924:ODU720924 ONN720924:ONQ720924 OXJ720924:OXM720924 PHF720924:PHI720924 PRB720924:PRE720924 QAX720924:QBA720924 QKT720924:QKW720924 QUP720924:QUS720924 REL720924:REO720924 ROH720924:ROK720924 RYD720924:RYG720924 SHZ720924:SIC720924 SRV720924:SRY720924 TBR720924:TBU720924 TLN720924:TLQ720924 TVJ720924:TVM720924 UFF720924:UFI720924 UPB720924:UPE720924 UYX720924:UZA720924 VIT720924:VIW720924 VSP720924:VSS720924 WCL720924:WCO720924 WMH720924:WMK720924 WWD720924:WWG720924 V786460:Y786460 JR786460:JU786460 TN786460:TQ786460 ADJ786460:ADM786460 ANF786460:ANI786460 AXB786460:AXE786460 BGX786460:BHA786460 BQT786460:BQW786460 CAP786460:CAS786460 CKL786460:CKO786460 CUH786460:CUK786460 DED786460:DEG786460 DNZ786460:DOC786460 DXV786460:DXY786460 EHR786460:EHU786460 ERN786460:ERQ786460 FBJ786460:FBM786460 FLF786460:FLI786460 FVB786460:FVE786460 GEX786460:GFA786460 GOT786460:GOW786460 GYP786460:GYS786460 HIL786460:HIO786460 HSH786460:HSK786460 ICD786460:ICG786460 ILZ786460:IMC786460 IVV786460:IVY786460 JFR786460:JFU786460 JPN786460:JPQ786460 JZJ786460:JZM786460 KJF786460:KJI786460 KTB786460:KTE786460 LCX786460:LDA786460 LMT786460:LMW786460 LWP786460:LWS786460 MGL786460:MGO786460 MQH786460:MQK786460 NAD786460:NAG786460 NJZ786460:NKC786460 NTV786460:NTY786460 ODR786460:ODU786460 ONN786460:ONQ786460 OXJ786460:OXM786460 PHF786460:PHI786460 PRB786460:PRE786460 QAX786460:QBA786460 QKT786460:QKW786460 QUP786460:QUS786460 REL786460:REO786460 ROH786460:ROK786460 RYD786460:RYG786460 SHZ786460:SIC786460 SRV786460:SRY786460 TBR786460:TBU786460 TLN786460:TLQ786460 TVJ786460:TVM786460 UFF786460:UFI786460 UPB786460:UPE786460 UYX786460:UZA786460 VIT786460:VIW786460 VSP786460:VSS786460 WCL786460:WCO786460 WMH786460:WMK786460 WWD786460:WWG786460 V851996:Y851996 JR851996:JU851996 TN851996:TQ851996 ADJ851996:ADM851996 ANF851996:ANI851996 AXB851996:AXE851996 BGX851996:BHA851996 BQT851996:BQW851996 CAP851996:CAS851996 CKL851996:CKO851996 CUH851996:CUK851996 DED851996:DEG851996 DNZ851996:DOC851996 DXV851996:DXY851996 EHR851996:EHU851996 ERN851996:ERQ851996 FBJ851996:FBM851996 FLF851996:FLI851996 FVB851996:FVE851996 GEX851996:GFA851996 GOT851996:GOW851996 GYP851996:GYS851996 HIL851996:HIO851996 HSH851996:HSK851996 ICD851996:ICG851996 ILZ851996:IMC851996 IVV851996:IVY851996 JFR851996:JFU851996 JPN851996:JPQ851996 JZJ851996:JZM851996 KJF851996:KJI851996 KTB851996:KTE851996 LCX851996:LDA851996 LMT851996:LMW851996 LWP851996:LWS851996 MGL851996:MGO851996 MQH851996:MQK851996 NAD851996:NAG851996 NJZ851996:NKC851996 NTV851996:NTY851996 ODR851996:ODU851996 ONN851996:ONQ851996 OXJ851996:OXM851996 PHF851996:PHI851996 PRB851996:PRE851996 QAX851996:QBA851996 QKT851996:QKW851996 QUP851996:QUS851996 REL851996:REO851996 ROH851996:ROK851996 RYD851996:RYG851996 SHZ851996:SIC851996 SRV851996:SRY851996 TBR851996:TBU851996 TLN851996:TLQ851996 TVJ851996:TVM851996 UFF851996:UFI851996 UPB851996:UPE851996 UYX851996:UZA851996 VIT851996:VIW851996 VSP851996:VSS851996 WCL851996:WCO851996 WMH851996:WMK851996 WWD851996:WWG851996 V917532:Y917532 JR917532:JU917532 TN917532:TQ917532 ADJ917532:ADM917532 ANF917532:ANI917532 AXB917532:AXE917532 BGX917532:BHA917532 BQT917532:BQW917532 CAP917532:CAS917532 CKL917532:CKO917532 CUH917532:CUK917532 DED917532:DEG917532 DNZ917532:DOC917532 DXV917532:DXY917532 EHR917532:EHU917532 ERN917532:ERQ917532 FBJ917532:FBM917532 FLF917532:FLI917532 FVB917532:FVE917532 GEX917532:GFA917532 GOT917532:GOW917532 GYP917532:GYS917532 HIL917532:HIO917532 HSH917532:HSK917532 ICD917532:ICG917532 ILZ917532:IMC917532 IVV917532:IVY917532 JFR917532:JFU917532 JPN917532:JPQ917532 JZJ917532:JZM917532 KJF917532:KJI917532 KTB917532:KTE917532 LCX917532:LDA917532 LMT917532:LMW917532 LWP917532:LWS917532 MGL917532:MGO917532 MQH917532:MQK917532 NAD917532:NAG917532 NJZ917532:NKC917532 NTV917532:NTY917532 ODR917532:ODU917532 ONN917532:ONQ917532 OXJ917532:OXM917532 PHF917532:PHI917532 PRB917532:PRE917532 QAX917532:QBA917532 QKT917532:QKW917532 QUP917532:QUS917532 REL917532:REO917532 ROH917532:ROK917532 RYD917532:RYG917532 SHZ917532:SIC917532 SRV917532:SRY917532 TBR917532:TBU917532 TLN917532:TLQ917532 TVJ917532:TVM917532 UFF917532:UFI917532 UPB917532:UPE917532 UYX917532:UZA917532 VIT917532:VIW917532 VSP917532:VSS917532 WCL917532:WCO917532 WMH917532:WMK917532 WWD917532:WWG917532 V983068:Y983068 JR983068:JU983068 TN983068:TQ983068 ADJ983068:ADM983068 ANF983068:ANI983068 AXB983068:AXE983068 BGX983068:BHA983068 BQT983068:BQW983068 CAP983068:CAS983068 CKL983068:CKO983068 CUH983068:CUK983068 DED983068:DEG983068 DNZ983068:DOC983068 DXV983068:DXY983068 EHR983068:EHU983068 ERN983068:ERQ983068 FBJ983068:FBM983068 FLF983068:FLI983068 FVB983068:FVE983068 GEX983068:GFA983068 GOT983068:GOW983068 GYP983068:GYS983068 HIL983068:HIO983068 HSH983068:HSK983068 ICD983068:ICG983068 ILZ983068:IMC983068 IVV983068:IVY983068 JFR983068:JFU983068 JPN983068:JPQ983068 JZJ983068:JZM983068 KJF983068:KJI983068 KTB983068:KTE983068 LCX983068:LDA983068 LMT983068:LMW983068 LWP983068:LWS983068 MGL983068:MGO983068 MQH983068:MQK983068 NAD983068:NAG983068 NJZ983068:NKC983068 NTV983068:NTY983068 ODR983068:ODU983068 ONN983068:ONQ983068 OXJ983068:OXM983068 PHF983068:PHI983068 PRB983068:PRE983068 QAX983068:QBA983068 QKT983068:QKW983068 QUP983068:QUS983068 REL983068:REO983068 ROH983068:ROK983068 RYD983068:RYG983068 SHZ983068:SIC983068 SRV983068:SRY983068 TBR983068:TBU983068 TLN983068:TLQ983068 TVJ983068:TVM983068 UFF983068:UFI983068 UPB983068:UPE983068 UYX983068:UZA983068 VIT983068:VIW983068 VSP983068:VSS983068 WCL983068:WCO983068 WMH983068:WMK983068 WWD983068:WWG983068 V26:Y26 JR26:JU26 TN26:TQ26 ADJ26:ADM26 ANF26:ANI26 AXB26:AXE26 BGX26:BHA26 BQT26:BQW26 CAP26:CAS26 CKL26:CKO26 CUH26:CUK26 DED26:DEG26 DNZ26:DOC26 DXV26:DXY26 EHR26:EHU26 ERN26:ERQ26 FBJ26:FBM26 FLF26:FLI26 FVB26:FVE26 GEX26:GFA26 GOT26:GOW26 GYP26:GYS26 HIL26:HIO26 HSH26:HSK26 ICD26:ICG26 ILZ26:IMC26 IVV26:IVY26 JFR26:JFU26 JPN26:JPQ26 JZJ26:JZM26 KJF26:KJI26 KTB26:KTE26 LCX26:LDA26 LMT26:LMW26 LWP26:LWS26 MGL26:MGO26 MQH26:MQK26 NAD26:NAG26 NJZ26:NKC26 NTV26:NTY26 ODR26:ODU26 ONN26:ONQ26 OXJ26:OXM26 PHF26:PHI26 PRB26:PRE26 QAX26:QBA26 QKT26:QKW26 QUP26:QUS26 REL26:REO26 ROH26:ROK26 RYD26:RYG26 SHZ26:SIC26 SRV26:SRY26 TBR26:TBU26 TLN26:TLQ26 TVJ26:TVM26 UFF26:UFI26 UPB26:UPE26 UYX26:UZA26 VIT26:VIW26 VSP26:VSS26 WCL26:WCO26 WMH26:WMK26 WWD26:WWG26 V65562:Y65562 JR65562:JU65562 TN65562:TQ65562 ADJ65562:ADM65562 ANF65562:ANI65562 AXB65562:AXE65562 BGX65562:BHA65562 BQT65562:BQW65562 CAP65562:CAS65562 CKL65562:CKO65562 CUH65562:CUK65562 DED65562:DEG65562 DNZ65562:DOC65562 DXV65562:DXY65562 EHR65562:EHU65562 ERN65562:ERQ65562 FBJ65562:FBM65562 FLF65562:FLI65562 FVB65562:FVE65562 GEX65562:GFA65562 GOT65562:GOW65562 GYP65562:GYS65562 HIL65562:HIO65562 HSH65562:HSK65562 ICD65562:ICG65562 ILZ65562:IMC65562 IVV65562:IVY65562 JFR65562:JFU65562 JPN65562:JPQ65562 JZJ65562:JZM65562 KJF65562:KJI65562 KTB65562:KTE65562 LCX65562:LDA65562 LMT65562:LMW65562 LWP65562:LWS65562 MGL65562:MGO65562 MQH65562:MQK65562 NAD65562:NAG65562 NJZ65562:NKC65562 NTV65562:NTY65562 ODR65562:ODU65562 ONN65562:ONQ65562 OXJ65562:OXM65562 PHF65562:PHI65562 PRB65562:PRE65562 QAX65562:QBA65562 QKT65562:QKW65562 QUP65562:QUS65562 REL65562:REO65562 ROH65562:ROK65562 RYD65562:RYG65562 SHZ65562:SIC65562 SRV65562:SRY65562 TBR65562:TBU65562 TLN65562:TLQ65562 TVJ65562:TVM65562 UFF65562:UFI65562 UPB65562:UPE65562 UYX65562:UZA65562 VIT65562:VIW65562 VSP65562:VSS65562 WCL65562:WCO65562 WMH65562:WMK65562 WWD65562:WWG65562 V131098:Y131098 JR131098:JU131098 TN131098:TQ131098 ADJ131098:ADM131098 ANF131098:ANI131098 AXB131098:AXE131098 BGX131098:BHA131098 BQT131098:BQW131098 CAP131098:CAS131098 CKL131098:CKO131098 CUH131098:CUK131098 DED131098:DEG131098 DNZ131098:DOC131098 DXV131098:DXY131098 EHR131098:EHU131098 ERN131098:ERQ131098 FBJ131098:FBM131098 FLF131098:FLI131098 FVB131098:FVE131098 GEX131098:GFA131098 GOT131098:GOW131098 GYP131098:GYS131098 HIL131098:HIO131098 HSH131098:HSK131098 ICD131098:ICG131098 ILZ131098:IMC131098 IVV131098:IVY131098 JFR131098:JFU131098 JPN131098:JPQ131098 JZJ131098:JZM131098 KJF131098:KJI131098 KTB131098:KTE131098 LCX131098:LDA131098 LMT131098:LMW131098 LWP131098:LWS131098 MGL131098:MGO131098 MQH131098:MQK131098 NAD131098:NAG131098 NJZ131098:NKC131098 NTV131098:NTY131098 ODR131098:ODU131098 ONN131098:ONQ131098 OXJ131098:OXM131098 PHF131098:PHI131098 PRB131098:PRE131098 QAX131098:QBA131098 QKT131098:QKW131098 QUP131098:QUS131098 REL131098:REO131098 ROH131098:ROK131098 RYD131098:RYG131098 SHZ131098:SIC131098 SRV131098:SRY131098 TBR131098:TBU131098 TLN131098:TLQ131098 TVJ131098:TVM131098 UFF131098:UFI131098 UPB131098:UPE131098 UYX131098:UZA131098 VIT131098:VIW131098 VSP131098:VSS131098 WCL131098:WCO131098 WMH131098:WMK131098 WWD131098:WWG131098 V196634:Y196634 JR196634:JU196634 TN196634:TQ196634 ADJ196634:ADM196634 ANF196634:ANI196634 AXB196634:AXE196634 BGX196634:BHA196634 BQT196634:BQW196634 CAP196634:CAS196634 CKL196634:CKO196634 CUH196634:CUK196634 DED196634:DEG196634 DNZ196634:DOC196634 DXV196634:DXY196634 EHR196634:EHU196634 ERN196634:ERQ196634 FBJ196634:FBM196634 FLF196634:FLI196634 FVB196634:FVE196634 GEX196634:GFA196634 GOT196634:GOW196634 GYP196634:GYS196634 HIL196634:HIO196634 HSH196634:HSK196634 ICD196634:ICG196634 ILZ196634:IMC196634 IVV196634:IVY196634 JFR196634:JFU196634 JPN196634:JPQ196634 JZJ196634:JZM196634 KJF196634:KJI196634 KTB196634:KTE196634 LCX196634:LDA196634 LMT196634:LMW196634 LWP196634:LWS196634 MGL196634:MGO196634 MQH196634:MQK196634 NAD196634:NAG196634 NJZ196634:NKC196634 NTV196634:NTY196634 ODR196634:ODU196634 ONN196634:ONQ196634 OXJ196634:OXM196634 PHF196634:PHI196634 PRB196634:PRE196634 QAX196634:QBA196634 QKT196634:QKW196634 QUP196634:QUS196634 REL196634:REO196634 ROH196634:ROK196634 RYD196634:RYG196634 SHZ196634:SIC196634 SRV196634:SRY196634 TBR196634:TBU196634 TLN196634:TLQ196634 TVJ196634:TVM196634 UFF196634:UFI196634 UPB196634:UPE196634 UYX196634:UZA196634 VIT196634:VIW196634 VSP196634:VSS196634 WCL196634:WCO196634 WMH196634:WMK196634 WWD196634:WWG196634 V262170:Y262170 JR262170:JU262170 TN262170:TQ262170 ADJ262170:ADM262170 ANF262170:ANI262170 AXB262170:AXE262170 BGX262170:BHA262170 BQT262170:BQW262170 CAP262170:CAS262170 CKL262170:CKO262170 CUH262170:CUK262170 DED262170:DEG262170 DNZ262170:DOC262170 DXV262170:DXY262170 EHR262170:EHU262170 ERN262170:ERQ262170 FBJ262170:FBM262170 FLF262170:FLI262170 FVB262170:FVE262170 GEX262170:GFA262170 GOT262170:GOW262170 GYP262170:GYS262170 HIL262170:HIO262170 HSH262170:HSK262170 ICD262170:ICG262170 ILZ262170:IMC262170 IVV262170:IVY262170 JFR262170:JFU262170 JPN262170:JPQ262170 JZJ262170:JZM262170 KJF262170:KJI262170 KTB262170:KTE262170 LCX262170:LDA262170 LMT262170:LMW262170 LWP262170:LWS262170 MGL262170:MGO262170 MQH262170:MQK262170 NAD262170:NAG262170 NJZ262170:NKC262170 NTV262170:NTY262170 ODR262170:ODU262170 ONN262170:ONQ262170 OXJ262170:OXM262170 PHF262170:PHI262170 PRB262170:PRE262170 QAX262170:QBA262170 QKT262170:QKW262170 QUP262170:QUS262170 REL262170:REO262170 ROH262170:ROK262170 RYD262170:RYG262170 SHZ262170:SIC262170 SRV262170:SRY262170 TBR262170:TBU262170 TLN262170:TLQ262170 TVJ262170:TVM262170 UFF262170:UFI262170 UPB262170:UPE262170 UYX262170:UZA262170 VIT262170:VIW262170 VSP262170:VSS262170 WCL262170:WCO262170 WMH262170:WMK262170 WWD262170:WWG262170 V327706:Y327706 JR327706:JU327706 TN327706:TQ327706 ADJ327706:ADM327706 ANF327706:ANI327706 AXB327706:AXE327706 BGX327706:BHA327706 BQT327706:BQW327706 CAP327706:CAS327706 CKL327706:CKO327706 CUH327706:CUK327706 DED327706:DEG327706 DNZ327706:DOC327706 DXV327706:DXY327706 EHR327706:EHU327706 ERN327706:ERQ327706 FBJ327706:FBM327706 FLF327706:FLI327706 FVB327706:FVE327706 GEX327706:GFA327706 GOT327706:GOW327706 GYP327706:GYS327706 HIL327706:HIO327706 HSH327706:HSK327706 ICD327706:ICG327706 ILZ327706:IMC327706 IVV327706:IVY327706 JFR327706:JFU327706 JPN327706:JPQ327706 JZJ327706:JZM327706 KJF327706:KJI327706 KTB327706:KTE327706 LCX327706:LDA327706 LMT327706:LMW327706 LWP327706:LWS327706 MGL327706:MGO327706 MQH327706:MQK327706 NAD327706:NAG327706 NJZ327706:NKC327706 NTV327706:NTY327706 ODR327706:ODU327706 ONN327706:ONQ327706 OXJ327706:OXM327706 PHF327706:PHI327706 PRB327706:PRE327706 QAX327706:QBA327706 QKT327706:QKW327706 QUP327706:QUS327706 REL327706:REO327706 ROH327706:ROK327706 RYD327706:RYG327706 SHZ327706:SIC327706 SRV327706:SRY327706 TBR327706:TBU327706 TLN327706:TLQ327706 TVJ327706:TVM327706 UFF327706:UFI327706 UPB327706:UPE327706 UYX327706:UZA327706 VIT327706:VIW327706 VSP327706:VSS327706 WCL327706:WCO327706 WMH327706:WMK327706 WWD327706:WWG327706 V393242:Y393242 JR393242:JU393242 TN393242:TQ393242 ADJ393242:ADM393242 ANF393242:ANI393242 AXB393242:AXE393242 BGX393242:BHA393242 BQT393242:BQW393242 CAP393242:CAS393242 CKL393242:CKO393242 CUH393242:CUK393242 DED393242:DEG393242 DNZ393242:DOC393242 DXV393242:DXY393242 EHR393242:EHU393242 ERN393242:ERQ393242 FBJ393242:FBM393242 FLF393242:FLI393242 FVB393242:FVE393242 GEX393242:GFA393242 GOT393242:GOW393242 GYP393242:GYS393242 HIL393242:HIO393242 HSH393242:HSK393242 ICD393242:ICG393242 ILZ393242:IMC393242 IVV393242:IVY393242 JFR393242:JFU393242 JPN393242:JPQ393242 JZJ393242:JZM393242 KJF393242:KJI393242 KTB393242:KTE393242 LCX393242:LDA393242 LMT393242:LMW393242 LWP393242:LWS393242 MGL393242:MGO393242 MQH393242:MQK393242 NAD393242:NAG393242 NJZ393242:NKC393242 NTV393242:NTY393242 ODR393242:ODU393242 ONN393242:ONQ393242 OXJ393242:OXM393242 PHF393242:PHI393242 PRB393242:PRE393242 QAX393242:QBA393242 QKT393242:QKW393242 QUP393242:QUS393242 REL393242:REO393242 ROH393242:ROK393242 RYD393242:RYG393242 SHZ393242:SIC393242 SRV393242:SRY393242 TBR393242:TBU393242 TLN393242:TLQ393242 TVJ393242:TVM393242 UFF393242:UFI393242 UPB393242:UPE393242 UYX393242:UZA393242 VIT393242:VIW393242 VSP393242:VSS393242 WCL393242:WCO393242 WMH393242:WMK393242 WWD393242:WWG393242 V458778:Y458778 JR458778:JU458778 TN458778:TQ458778 ADJ458778:ADM458778 ANF458778:ANI458778 AXB458778:AXE458778 BGX458778:BHA458778 BQT458778:BQW458778 CAP458778:CAS458778 CKL458778:CKO458778 CUH458778:CUK458778 DED458778:DEG458778 DNZ458778:DOC458778 DXV458778:DXY458778 EHR458778:EHU458778 ERN458778:ERQ458778 FBJ458778:FBM458778 FLF458778:FLI458778 FVB458778:FVE458778 GEX458778:GFA458778 GOT458778:GOW458778 GYP458778:GYS458778 HIL458778:HIO458778 HSH458778:HSK458778 ICD458778:ICG458778 ILZ458778:IMC458778 IVV458778:IVY458778 JFR458778:JFU458778 JPN458778:JPQ458778 JZJ458778:JZM458778 KJF458778:KJI458778 KTB458778:KTE458778 LCX458778:LDA458778 LMT458778:LMW458778 LWP458778:LWS458778 MGL458778:MGO458778 MQH458778:MQK458778 NAD458778:NAG458778 NJZ458778:NKC458778 NTV458778:NTY458778 ODR458778:ODU458778 ONN458778:ONQ458778 OXJ458778:OXM458778 PHF458778:PHI458778 PRB458778:PRE458778 QAX458778:QBA458778 QKT458778:QKW458778 QUP458778:QUS458778 REL458778:REO458778 ROH458778:ROK458778 RYD458778:RYG458778 SHZ458778:SIC458778 SRV458778:SRY458778 TBR458778:TBU458778 TLN458778:TLQ458778 TVJ458778:TVM458778 UFF458778:UFI458778 UPB458778:UPE458778 UYX458778:UZA458778 VIT458778:VIW458778 VSP458778:VSS458778 WCL458778:WCO458778 WMH458778:WMK458778 WWD458778:WWG458778 V524314:Y524314 JR524314:JU524314 TN524314:TQ524314 ADJ524314:ADM524314 ANF524314:ANI524314 AXB524314:AXE524314 BGX524314:BHA524314 BQT524314:BQW524314 CAP524314:CAS524314 CKL524314:CKO524314 CUH524314:CUK524314 DED524314:DEG524314 DNZ524314:DOC524314 DXV524314:DXY524314 EHR524314:EHU524314 ERN524314:ERQ524314 FBJ524314:FBM524314 FLF524314:FLI524314 FVB524314:FVE524314 GEX524314:GFA524314 GOT524314:GOW524314 GYP524314:GYS524314 HIL524314:HIO524314 HSH524314:HSK524314 ICD524314:ICG524314 ILZ524314:IMC524314 IVV524314:IVY524314 JFR524314:JFU524314 JPN524314:JPQ524314 JZJ524314:JZM524314 KJF524314:KJI524314 KTB524314:KTE524314 LCX524314:LDA524314 LMT524314:LMW524314 LWP524314:LWS524314 MGL524314:MGO524314 MQH524314:MQK524314 NAD524314:NAG524314 NJZ524314:NKC524314 NTV524314:NTY524314 ODR524314:ODU524314 ONN524314:ONQ524314 OXJ524314:OXM524314 PHF524314:PHI524314 PRB524314:PRE524314 QAX524314:QBA524314 QKT524314:QKW524314 QUP524314:QUS524314 REL524314:REO524314 ROH524314:ROK524314 RYD524314:RYG524314 SHZ524314:SIC524314 SRV524314:SRY524314 TBR524314:TBU524314 TLN524314:TLQ524314 TVJ524314:TVM524314 UFF524314:UFI524314 UPB524314:UPE524314 UYX524314:UZA524314 VIT524314:VIW524314 VSP524314:VSS524314 WCL524314:WCO524314 WMH524314:WMK524314 WWD524314:WWG524314 V589850:Y589850 JR589850:JU589850 TN589850:TQ589850 ADJ589850:ADM589850 ANF589850:ANI589850 AXB589850:AXE589850 BGX589850:BHA589850 BQT589850:BQW589850 CAP589850:CAS589850 CKL589850:CKO589850 CUH589850:CUK589850 DED589850:DEG589850 DNZ589850:DOC589850 DXV589850:DXY589850 EHR589850:EHU589850 ERN589850:ERQ589850 FBJ589850:FBM589850 FLF589850:FLI589850 FVB589850:FVE589850 GEX589850:GFA589850 GOT589850:GOW589850 GYP589850:GYS589850 HIL589850:HIO589850 HSH589850:HSK589850 ICD589850:ICG589850 ILZ589850:IMC589850 IVV589850:IVY589850 JFR589850:JFU589850 JPN589850:JPQ589850 JZJ589850:JZM589850 KJF589850:KJI589850 KTB589850:KTE589850 LCX589850:LDA589850 LMT589850:LMW589850 LWP589850:LWS589850 MGL589850:MGO589850 MQH589850:MQK589850 NAD589850:NAG589850 NJZ589850:NKC589850 NTV589850:NTY589850 ODR589850:ODU589850 ONN589850:ONQ589850 OXJ589850:OXM589850 PHF589850:PHI589850 PRB589850:PRE589850 QAX589850:QBA589850 QKT589850:QKW589850 QUP589850:QUS589850 REL589850:REO589850 ROH589850:ROK589850 RYD589850:RYG589850 SHZ589850:SIC589850 SRV589850:SRY589850 TBR589850:TBU589850 TLN589850:TLQ589850 TVJ589850:TVM589850 UFF589850:UFI589850 UPB589850:UPE589850 UYX589850:UZA589850 VIT589850:VIW589850 VSP589850:VSS589850 WCL589850:WCO589850 WMH589850:WMK589850 WWD589850:WWG589850 V655386:Y655386 JR655386:JU655386 TN655386:TQ655386 ADJ655386:ADM655386 ANF655386:ANI655386 AXB655386:AXE655386 BGX655386:BHA655386 BQT655386:BQW655386 CAP655386:CAS655386 CKL655386:CKO655386 CUH655386:CUK655386 DED655386:DEG655386 DNZ655386:DOC655386 DXV655386:DXY655386 EHR655386:EHU655386 ERN655386:ERQ655386 FBJ655386:FBM655386 FLF655386:FLI655386 FVB655386:FVE655386 GEX655386:GFA655386 GOT655386:GOW655386 GYP655386:GYS655386 HIL655386:HIO655386 HSH655386:HSK655386 ICD655386:ICG655386 ILZ655386:IMC655386 IVV655386:IVY655386 JFR655386:JFU655386 JPN655386:JPQ655386 JZJ655386:JZM655386 KJF655386:KJI655386 KTB655386:KTE655386 LCX655386:LDA655386 LMT655386:LMW655386 LWP655386:LWS655386 MGL655386:MGO655386 MQH655386:MQK655386 NAD655386:NAG655386 NJZ655386:NKC655386 NTV655386:NTY655386 ODR655386:ODU655386 ONN655386:ONQ655386 OXJ655386:OXM655386 PHF655386:PHI655386 PRB655386:PRE655386 QAX655386:QBA655386 QKT655386:QKW655386 QUP655386:QUS655386 REL655386:REO655386 ROH655386:ROK655386 RYD655386:RYG655386 SHZ655386:SIC655386 SRV655386:SRY655386 TBR655386:TBU655386 TLN655386:TLQ655386 TVJ655386:TVM655386 UFF655386:UFI655386 UPB655386:UPE655386 UYX655386:UZA655386 VIT655386:VIW655386 VSP655386:VSS655386 WCL655386:WCO655386 WMH655386:WMK655386 WWD655386:WWG655386 V720922:Y720922 JR720922:JU720922 TN720922:TQ720922 ADJ720922:ADM720922 ANF720922:ANI720922 AXB720922:AXE720922 BGX720922:BHA720922 BQT720922:BQW720922 CAP720922:CAS720922 CKL720922:CKO720922 CUH720922:CUK720922 DED720922:DEG720922 DNZ720922:DOC720922 DXV720922:DXY720922 EHR720922:EHU720922 ERN720922:ERQ720922 FBJ720922:FBM720922 FLF720922:FLI720922 FVB720922:FVE720922 GEX720922:GFA720922 GOT720922:GOW720922 GYP720922:GYS720922 HIL720922:HIO720922 HSH720922:HSK720922 ICD720922:ICG720922 ILZ720922:IMC720922 IVV720922:IVY720922 JFR720922:JFU720922 JPN720922:JPQ720922 JZJ720922:JZM720922 KJF720922:KJI720922 KTB720922:KTE720922 LCX720922:LDA720922 LMT720922:LMW720922 LWP720922:LWS720922 MGL720922:MGO720922 MQH720922:MQK720922 NAD720922:NAG720922 NJZ720922:NKC720922 NTV720922:NTY720922 ODR720922:ODU720922 ONN720922:ONQ720922 OXJ720922:OXM720922 PHF720922:PHI720922 PRB720922:PRE720922 QAX720922:QBA720922 QKT720922:QKW720922 QUP720922:QUS720922 REL720922:REO720922 ROH720922:ROK720922 RYD720922:RYG720922 SHZ720922:SIC720922 SRV720922:SRY720922 TBR720922:TBU720922 TLN720922:TLQ720922 TVJ720922:TVM720922 UFF720922:UFI720922 UPB720922:UPE720922 UYX720922:UZA720922 VIT720922:VIW720922 VSP720922:VSS720922 WCL720922:WCO720922 WMH720922:WMK720922 WWD720922:WWG720922 V786458:Y786458 JR786458:JU786458 TN786458:TQ786458 ADJ786458:ADM786458 ANF786458:ANI786458 AXB786458:AXE786458 BGX786458:BHA786458 BQT786458:BQW786458 CAP786458:CAS786458 CKL786458:CKO786458 CUH786458:CUK786458 DED786458:DEG786458 DNZ786458:DOC786458 DXV786458:DXY786458 EHR786458:EHU786458 ERN786458:ERQ786458 FBJ786458:FBM786458 FLF786458:FLI786458 FVB786458:FVE786458 GEX786458:GFA786458 GOT786458:GOW786458 GYP786458:GYS786458 HIL786458:HIO786458 HSH786458:HSK786458 ICD786458:ICG786458 ILZ786458:IMC786458 IVV786458:IVY786458 JFR786458:JFU786458 JPN786458:JPQ786458 JZJ786458:JZM786458 KJF786458:KJI786458 KTB786458:KTE786458 LCX786458:LDA786458 LMT786458:LMW786458 LWP786458:LWS786458 MGL786458:MGO786458 MQH786458:MQK786458 NAD786458:NAG786458 NJZ786458:NKC786458 NTV786458:NTY786458 ODR786458:ODU786458 ONN786458:ONQ786458 OXJ786458:OXM786458 PHF786458:PHI786458 PRB786458:PRE786458 QAX786458:QBA786458 QKT786458:QKW786458 QUP786458:QUS786458 REL786458:REO786458 ROH786458:ROK786458 RYD786458:RYG786458 SHZ786458:SIC786458 SRV786458:SRY786458 TBR786458:TBU786458 TLN786458:TLQ786458 TVJ786458:TVM786458 UFF786458:UFI786458 UPB786458:UPE786458 UYX786458:UZA786458 VIT786458:VIW786458 VSP786458:VSS786458 WCL786458:WCO786458 WMH786458:WMK786458 WWD786458:WWG786458 V851994:Y851994 JR851994:JU851994 TN851994:TQ851994 ADJ851994:ADM851994 ANF851994:ANI851994 AXB851994:AXE851994 BGX851994:BHA851994 BQT851994:BQW851994 CAP851994:CAS851994 CKL851994:CKO851994 CUH851994:CUK851994 DED851994:DEG851994 DNZ851994:DOC851994 DXV851994:DXY851994 EHR851994:EHU851994 ERN851994:ERQ851994 FBJ851994:FBM851994 FLF851994:FLI851994 FVB851994:FVE851994 GEX851994:GFA851994 GOT851994:GOW851994 GYP851994:GYS851994 HIL851994:HIO851994 HSH851994:HSK851994 ICD851994:ICG851994 ILZ851994:IMC851994 IVV851994:IVY851994 JFR851994:JFU851994 JPN851994:JPQ851994 JZJ851994:JZM851994 KJF851994:KJI851994 KTB851994:KTE851994 LCX851994:LDA851994 LMT851994:LMW851994 LWP851994:LWS851994 MGL851994:MGO851994 MQH851994:MQK851994 NAD851994:NAG851994 NJZ851994:NKC851994 NTV851994:NTY851994 ODR851994:ODU851994 ONN851994:ONQ851994 OXJ851994:OXM851994 PHF851994:PHI851994 PRB851994:PRE851994 QAX851994:QBA851994 QKT851994:QKW851994 QUP851994:QUS851994 REL851994:REO851994 ROH851994:ROK851994 RYD851994:RYG851994 SHZ851994:SIC851994 SRV851994:SRY851994 TBR851994:TBU851994 TLN851994:TLQ851994 TVJ851994:TVM851994 UFF851994:UFI851994 UPB851994:UPE851994 UYX851994:UZA851994 VIT851994:VIW851994 VSP851994:VSS851994 WCL851994:WCO851994 WMH851994:WMK851994 WWD851994:WWG851994 V917530:Y917530 JR917530:JU917530 TN917530:TQ917530 ADJ917530:ADM917530 ANF917530:ANI917530 AXB917530:AXE917530 BGX917530:BHA917530 BQT917530:BQW917530 CAP917530:CAS917530 CKL917530:CKO917530 CUH917530:CUK917530 DED917530:DEG917530 DNZ917530:DOC917530 DXV917530:DXY917530 EHR917530:EHU917530 ERN917530:ERQ917530 FBJ917530:FBM917530 FLF917530:FLI917530 FVB917530:FVE917530 GEX917530:GFA917530 GOT917530:GOW917530 GYP917530:GYS917530 HIL917530:HIO917530 HSH917530:HSK917530 ICD917530:ICG917530 ILZ917530:IMC917530 IVV917530:IVY917530 JFR917530:JFU917530 JPN917530:JPQ917530 JZJ917530:JZM917530 KJF917530:KJI917530 KTB917530:KTE917530 LCX917530:LDA917530 LMT917530:LMW917530 LWP917530:LWS917530 MGL917530:MGO917530 MQH917530:MQK917530 NAD917530:NAG917530 NJZ917530:NKC917530 NTV917530:NTY917530 ODR917530:ODU917530 ONN917530:ONQ917530 OXJ917530:OXM917530 PHF917530:PHI917530 PRB917530:PRE917530 QAX917530:QBA917530 QKT917530:QKW917530 QUP917530:QUS917530 REL917530:REO917530 ROH917530:ROK917530 RYD917530:RYG917530 SHZ917530:SIC917530 SRV917530:SRY917530 TBR917530:TBU917530 TLN917530:TLQ917530 TVJ917530:TVM917530 UFF917530:UFI917530 UPB917530:UPE917530 UYX917530:UZA917530 VIT917530:VIW917530 VSP917530:VSS917530 WCL917530:WCO917530 WMH917530:WMK917530 WWD917530:WWG917530 V983066:Y983066 JR983066:JU983066 TN983066:TQ983066 ADJ983066:ADM983066 ANF983066:ANI983066 AXB983066:AXE983066 BGX983066:BHA983066 BQT983066:BQW983066 CAP983066:CAS983066 CKL983066:CKO983066 CUH983066:CUK983066 DED983066:DEG983066 DNZ983066:DOC983066 DXV983066:DXY983066 EHR983066:EHU983066 ERN983066:ERQ983066 FBJ983066:FBM983066 FLF983066:FLI983066 FVB983066:FVE983066 GEX983066:GFA983066 GOT983066:GOW983066 GYP983066:GYS983066 HIL983066:HIO983066 HSH983066:HSK983066 ICD983066:ICG983066 ILZ983066:IMC983066 IVV983066:IVY983066 JFR983066:JFU983066 JPN983066:JPQ983066 JZJ983066:JZM983066 KJF983066:KJI983066 KTB983066:KTE983066 LCX983066:LDA983066 LMT983066:LMW983066 LWP983066:LWS983066 MGL983066:MGO983066 MQH983066:MQK983066 NAD983066:NAG983066 NJZ983066:NKC983066 NTV983066:NTY983066 ODR983066:ODU983066 ONN983066:ONQ983066 OXJ983066:OXM983066 PHF983066:PHI983066 PRB983066:PRE983066 QAX983066:QBA983066 QKT983066:QKW983066 QUP983066:QUS983066 REL983066:REO983066 ROH983066:ROK983066 RYD983066:RYG983066 SHZ983066:SIC983066 SRV983066:SRY983066 TBR983066:TBU983066 TLN983066:TLQ983066 TVJ983066:TVM983066 UFF983066:UFI983066 UPB983066:UPE983066 UYX983066:UZA983066 VIT983066:VIW983066 VSP983066:VSS983066 WCL983066:WCO983066 WMH983066:WMK983066 WWD983066:WWG983066 V24:Y24 JR24:JU24 TN24:TQ24 ADJ24:ADM24 ANF24:ANI24 AXB24:AXE24 BGX24:BHA24 BQT24:BQW24 CAP24:CAS24 CKL24:CKO24 CUH24:CUK24 DED24:DEG24 DNZ24:DOC24 DXV24:DXY24 EHR24:EHU24 ERN24:ERQ24 FBJ24:FBM24 FLF24:FLI24 FVB24:FVE24 GEX24:GFA24 GOT24:GOW24 GYP24:GYS24 HIL24:HIO24 HSH24:HSK24 ICD24:ICG24 ILZ24:IMC24 IVV24:IVY24 JFR24:JFU24 JPN24:JPQ24 JZJ24:JZM24 KJF24:KJI24 KTB24:KTE24 LCX24:LDA24 LMT24:LMW24 LWP24:LWS24 MGL24:MGO24 MQH24:MQK24 NAD24:NAG24 NJZ24:NKC24 NTV24:NTY24 ODR24:ODU24 ONN24:ONQ24 OXJ24:OXM24 PHF24:PHI24 PRB24:PRE24 QAX24:QBA24 QKT24:QKW24 QUP24:QUS24 REL24:REO24 ROH24:ROK24 RYD24:RYG24 SHZ24:SIC24 SRV24:SRY24 TBR24:TBU24 TLN24:TLQ24 TVJ24:TVM24 UFF24:UFI24 UPB24:UPE24 UYX24:UZA24 VIT24:VIW24 VSP24:VSS24 WCL24:WCO24 WMH24:WMK24 WWD24:WWG24 V65560:Y65560 JR65560:JU65560 TN65560:TQ65560 ADJ65560:ADM65560 ANF65560:ANI65560 AXB65560:AXE65560 BGX65560:BHA65560 BQT65560:BQW65560 CAP65560:CAS65560 CKL65560:CKO65560 CUH65560:CUK65560 DED65560:DEG65560 DNZ65560:DOC65560 DXV65560:DXY65560 EHR65560:EHU65560 ERN65560:ERQ65560 FBJ65560:FBM65560 FLF65560:FLI65560 FVB65560:FVE65560 GEX65560:GFA65560 GOT65560:GOW65560 GYP65560:GYS65560 HIL65560:HIO65560 HSH65560:HSK65560 ICD65560:ICG65560 ILZ65560:IMC65560 IVV65560:IVY65560 JFR65560:JFU65560 JPN65560:JPQ65560 JZJ65560:JZM65560 KJF65560:KJI65560 KTB65560:KTE65560 LCX65560:LDA65560 LMT65560:LMW65560 LWP65560:LWS65560 MGL65560:MGO65560 MQH65560:MQK65560 NAD65560:NAG65560 NJZ65560:NKC65560 NTV65560:NTY65560 ODR65560:ODU65560 ONN65560:ONQ65560 OXJ65560:OXM65560 PHF65560:PHI65560 PRB65560:PRE65560 QAX65560:QBA65560 QKT65560:QKW65560 QUP65560:QUS65560 REL65560:REO65560 ROH65560:ROK65560 RYD65560:RYG65560 SHZ65560:SIC65560 SRV65560:SRY65560 TBR65560:TBU65560 TLN65560:TLQ65560 TVJ65560:TVM65560 UFF65560:UFI65560 UPB65560:UPE65560 UYX65560:UZA65560 VIT65560:VIW65560 VSP65560:VSS65560 WCL65560:WCO65560 WMH65560:WMK65560 WWD65560:WWG65560 V131096:Y131096 JR131096:JU131096 TN131096:TQ131096 ADJ131096:ADM131096 ANF131096:ANI131096 AXB131096:AXE131096 BGX131096:BHA131096 BQT131096:BQW131096 CAP131096:CAS131096 CKL131096:CKO131096 CUH131096:CUK131096 DED131096:DEG131096 DNZ131096:DOC131096 DXV131096:DXY131096 EHR131096:EHU131096 ERN131096:ERQ131096 FBJ131096:FBM131096 FLF131096:FLI131096 FVB131096:FVE131096 GEX131096:GFA131096 GOT131096:GOW131096 GYP131096:GYS131096 HIL131096:HIO131096 HSH131096:HSK131096 ICD131096:ICG131096 ILZ131096:IMC131096 IVV131096:IVY131096 JFR131096:JFU131096 JPN131096:JPQ131096 JZJ131096:JZM131096 KJF131096:KJI131096 KTB131096:KTE131096 LCX131096:LDA131096 LMT131096:LMW131096 LWP131096:LWS131096 MGL131096:MGO131096 MQH131096:MQK131096 NAD131096:NAG131096 NJZ131096:NKC131096 NTV131096:NTY131096 ODR131096:ODU131096 ONN131096:ONQ131096 OXJ131096:OXM131096 PHF131096:PHI131096 PRB131096:PRE131096 QAX131096:QBA131096 QKT131096:QKW131096 QUP131096:QUS131096 REL131096:REO131096 ROH131096:ROK131096 RYD131096:RYG131096 SHZ131096:SIC131096 SRV131096:SRY131096 TBR131096:TBU131096 TLN131096:TLQ131096 TVJ131096:TVM131096 UFF131096:UFI131096 UPB131096:UPE131096 UYX131096:UZA131096 VIT131096:VIW131096 VSP131096:VSS131096 WCL131096:WCO131096 WMH131096:WMK131096 WWD131096:WWG131096 V196632:Y196632 JR196632:JU196632 TN196632:TQ196632 ADJ196632:ADM196632 ANF196632:ANI196632 AXB196632:AXE196632 BGX196632:BHA196632 BQT196632:BQW196632 CAP196632:CAS196632 CKL196632:CKO196632 CUH196632:CUK196632 DED196632:DEG196632 DNZ196632:DOC196632 DXV196632:DXY196632 EHR196632:EHU196632 ERN196632:ERQ196632 FBJ196632:FBM196632 FLF196632:FLI196632 FVB196632:FVE196632 GEX196632:GFA196632 GOT196632:GOW196632 GYP196632:GYS196632 HIL196632:HIO196632 HSH196632:HSK196632 ICD196632:ICG196632 ILZ196632:IMC196632 IVV196632:IVY196632 JFR196632:JFU196632 JPN196632:JPQ196632 JZJ196632:JZM196632 KJF196632:KJI196632 KTB196632:KTE196632 LCX196632:LDA196632 LMT196632:LMW196632 LWP196632:LWS196632 MGL196632:MGO196632 MQH196632:MQK196632 NAD196632:NAG196632 NJZ196632:NKC196632 NTV196632:NTY196632 ODR196632:ODU196632 ONN196632:ONQ196632 OXJ196632:OXM196632 PHF196632:PHI196632 PRB196632:PRE196632 QAX196632:QBA196632 QKT196632:QKW196632 QUP196632:QUS196632 REL196632:REO196632 ROH196632:ROK196632 RYD196632:RYG196632 SHZ196632:SIC196632 SRV196632:SRY196632 TBR196632:TBU196632 TLN196632:TLQ196632 TVJ196632:TVM196632 UFF196632:UFI196632 UPB196632:UPE196632 UYX196632:UZA196632 VIT196632:VIW196632 VSP196632:VSS196632 WCL196632:WCO196632 WMH196632:WMK196632 WWD196632:WWG196632 V262168:Y262168 JR262168:JU262168 TN262168:TQ262168 ADJ262168:ADM262168 ANF262168:ANI262168 AXB262168:AXE262168 BGX262168:BHA262168 BQT262168:BQW262168 CAP262168:CAS262168 CKL262168:CKO262168 CUH262168:CUK262168 DED262168:DEG262168 DNZ262168:DOC262168 DXV262168:DXY262168 EHR262168:EHU262168 ERN262168:ERQ262168 FBJ262168:FBM262168 FLF262168:FLI262168 FVB262168:FVE262168 GEX262168:GFA262168 GOT262168:GOW262168 GYP262168:GYS262168 HIL262168:HIO262168 HSH262168:HSK262168 ICD262168:ICG262168 ILZ262168:IMC262168 IVV262168:IVY262168 JFR262168:JFU262168 JPN262168:JPQ262168 JZJ262168:JZM262168 KJF262168:KJI262168 KTB262168:KTE262168 LCX262168:LDA262168 LMT262168:LMW262168 LWP262168:LWS262168 MGL262168:MGO262168 MQH262168:MQK262168 NAD262168:NAG262168 NJZ262168:NKC262168 NTV262168:NTY262168 ODR262168:ODU262168 ONN262168:ONQ262168 OXJ262168:OXM262168 PHF262168:PHI262168 PRB262168:PRE262168 QAX262168:QBA262168 QKT262168:QKW262168 QUP262168:QUS262168 REL262168:REO262168 ROH262168:ROK262168 RYD262168:RYG262168 SHZ262168:SIC262168 SRV262168:SRY262168 TBR262168:TBU262168 TLN262168:TLQ262168 TVJ262168:TVM262168 UFF262168:UFI262168 UPB262168:UPE262168 UYX262168:UZA262168 VIT262168:VIW262168 VSP262168:VSS262168 WCL262168:WCO262168 WMH262168:WMK262168 WWD262168:WWG262168 V327704:Y327704 JR327704:JU327704 TN327704:TQ327704 ADJ327704:ADM327704 ANF327704:ANI327704 AXB327704:AXE327704 BGX327704:BHA327704 BQT327704:BQW327704 CAP327704:CAS327704 CKL327704:CKO327704 CUH327704:CUK327704 DED327704:DEG327704 DNZ327704:DOC327704 DXV327704:DXY327704 EHR327704:EHU327704 ERN327704:ERQ327704 FBJ327704:FBM327704 FLF327704:FLI327704 FVB327704:FVE327704 GEX327704:GFA327704 GOT327704:GOW327704 GYP327704:GYS327704 HIL327704:HIO327704 HSH327704:HSK327704 ICD327704:ICG327704 ILZ327704:IMC327704 IVV327704:IVY327704 JFR327704:JFU327704 JPN327704:JPQ327704 JZJ327704:JZM327704 KJF327704:KJI327704 KTB327704:KTE327704 LCX327704:LDA327704 LMT327704:LMW327704 LWP327704:LWS327704 MGL327704:MGO327704 MQH327704:MQK327704 NAD327704:NAG327704 NJZ327704:NKC327704 NTV327704:NTY327704 ODR327704:ODU327704 ONN327704:ONQ327704 OXJ327704:OXM327704 PHF327704:PHI327704 PRB327704:PRE327704 QAX327704:QBA327704 QKT327704:QKW327704 QUP327704:QUS327704 REL327704:REO327704 ROH327704:ROK327704 RYD327704:RYG327704 SHZ327704:SIC327704 SRV327704:SRY327704 TBR327704:TBU327704 TLN327704:TLQ327704 TVJ327704:TVM327704 UFF327704:UFI327704 UPB327704:UPE327704 UYX327704:UZA327704 VIT327704:VIW327704 VSP327704:VSS327704 WCL327704:WCO327704 WMH327704:WMK327704 WWD327704:WWG327704 V393240:Y393240 JR393240:JU393240 TN393240:TQ393240 ADJ393240:ADM393240 ANF393240:ANI393240 AXB393240:AXE393240 BGX393240:BHA393240 BQT393240:BQW393240 CAP393240:CAS393240 CKL393240:CKO393240 CUH393240:CUK393240 DED393240:DEG393240 DNZ393240:DOC393240 DXV393240:DXY393240 EHR393240:EHU393240 ERN393240:ERQ393240 FBJ393240:FBM393240 FLF393240:FLI393240 FVB393240:FVE393240 GEX393240:GFA393240 GOT393240:GOW393240 GYP393240:GYS393240 HIL393240:HIO393240 HSH393240:HSK393240 ICD393240:ICG393240 ILZ393240:IMC393240 IVV393240:IVY393240 JFR393240:JFU393240 JPN393240:JPQ393240 JZJ393240:JZM393240 KJF393240:KJI393240 KTB393240:KTE393240 LCX393240:LDA393240 LMT393240:LMW393240 LWP393240:LWS393240 MGL393240:MGO393240 MQH393240:MQK393240 NAD393240:NAG393240 NJZ393240:NKC393240 NTV393240:NTY393240 ODR393240:ODU393240 ONN393240:ONQ393240 OXJ393240:OXM393240 PHF393240:PHI393240 PRB393240:PRE393240 QAX393240:QBA393240 QKT393240:QKW393240 QUP393240:QUS393240 REL393240:REO393240 ROH393240:ROK393240 RYD393240:RYG393240 SHZ393240:SIC393240 SRV393240:SRY393240 TBR393240:TBU393240 TLN393240:TLQ393240 TVJ393240:TVM393240 UFF393240:UFI393240 UPB393240:UPE393240 UYX393240:UZA393240 VIT393240:VIW393240 VSP393240:VSS393240 WCL393240:WCO393240 WMH393240:WMK393240 WWD393240:WWG393240 V458776:Y458776 JR458776:JU458776 TN458776:TQ458776 ADJ458776:ADM458776 ANF458776:ANI458776 AXB458776:AXE458776 BGX458776:BHA458776 BQT458776:BQW458776 CAP458776:CAS458776 CKL458776:CKO458776 CUH458776:CUK458776 DED458776:DEG458776 DNZ458776:DOC458776 DXV458776:DXY458776 EHR458776:EHU458776 ERN458776:ERQ458776 FBJ458776:FBM458776 FLF458776:FLI458776 FVB458776:FVE458776 GEX458776:GFA458776 GOT458776:GOW458776 GYP458776:GYS458776 HIL458776:HIO458776 HSH458776:HSK458776 ICD458776:ICG458776 ILZ458776:IMC458776 IVV458776:IVY458776 JFR458776:JFU458776 JPN458776:JPQ458776 JZJ458776:JZM458776 KJF458776:KJI458776 KTB458776:KTE458776 LCX458776:LDA458776 LMT458776:LMW458776 LWP458776:LWS458776 MGL458776:MGO458776 MQH458776:MQK458776 NAD458776:NAG458776 NJZ458776:NKC458776 NTV458776:NTY458776 ODR458776:ODU458776 ONN458776:ONQ458776 OXJ458776:OXM458776 PHF458776:PHI458776 PRB458776:PRE458776 QAX458776:QBA458776 QKT458776:QKW458776 QUP458776:QUS458776 REL458776:REO458776 ROH458776:ROK458776 RYD458776:RYG458776 SHZ458776:SIC458776 SRV458776:SRY458776 TBR458776:TBU458776 TLN458776:TLQ458776 TVJ458776:TVM458776 UFF458776:UFI458776 UPB458776:UPE458776 UYX458776:UZA458776 VIT458776:VIW458776 VSP458776:VSS458776 WCL458776:WCO458776 WMH458776:WMK458776 WWD458776:WWG458776 V524312:Y524312 JR524312:JU524312 TN524312:TQ524312 ADJ524312:ADM524312 ANF524312:ANI524312 AXB524312:AXE524312 BGX524312:BHA524312 BQT524312:BQW524312 CAP524312:CAS524312 CKL524312:CKO524312 CUH524312:CUK524312 DED524312:DEG524312 DNZ524312:DOC524312 DXV524312:DXY524312 EHR524312:EHU524312 ERN524312:ERQ524312 FBJ524312:FBM524312 FLF524312:FLI524312 FVB524312:FVE524312 GEX524312:GFA524312 GOT524312:GOW524312 GYP524312:GYS524312 HIL524312:HIO524312 HSH524312:HSK524312 ICD524312:ICG524312 ILZ524312:IMC524312 IVV524312:IVY524312 JFR524312:JFU524312 JPN524312:JPQ524312 JZJ524312:JZM524312 KJF524312:KJI524312 KTB524312:KTE524312 LCX524312:LDA524312 LMT524312:LMW524312 LWP524312:LWS524312 MGL524312:MGO524312 MQH524312:MQK524312 NAD524312:NAG524312 NJZ524312:NKC524312 NTV524312:NTY524312 ODR524312:ODU524312 ONN524312:ONQ524312 OXJ524312:OXM524312 PHF524312:PHI524312 PRB524312:PRE524312 QAX524312:QBA524312 QKT524312:QKW524312 QUP524312:QUS524312 REL524312:REO524312 ROH524312:ROK524312 RYD524312:RYG524312 SHZ524312:SIC524312 SRV524312:SRY524312 TBR524312:TBU524312 TLN524312:TLQ524312 TVJ524312:TVM524312 UFF524312:UFI524312 UPB524312:UPE524312 UYX524312:UZA524312 VIT524312:VIW524312 VSP524312:VSS524312 WCL524312:WCO524312 WMH524312:WMK524312 WWD524312:WWG524312 V589848:Y589848 JR589848:JU589848 TN589848:TQ589848 ADJ589848:ADM589848 ANF589848:ANI589848 AXB589848:AXE589848 BGX589848:BHA589848 BQT589848:BQW589848 CAP589848:CAS589848 CKL589848:CKO589848 CUH589848:CUK589848 DED589848:DEG589848 DNZ589848:DOC589848 DXV589848:DXY589848 EHR589848:EHU589848 ERN589848:ERQ589848 FBJ589848:FBM589848 FLF589848:FLI589848 FVB589848:FVE589848 GEX589848:GFA589848 GOT589848:GOW589848 GYP589848:GYS589848 HIL589848:HIO589848 HSH589848:HSK589848 ICD589848:ICG589848 ILZ589848:IMC589848 IVV589848:IVY589848 JFR589848:JFU589848 JPN589848:JPQ589848 JZJ589848:JZM589848 KJF589848:KJI589848 KTB589848:KTE589848 LCX589848:LDA589848 LMT589848:LMW589848 LWP589848:LWS589848 MGL589848:MGO589848 MQH589848:MQK589848 NAD589848:NAG589848 NJZ589848:NKC589848 NTV589848:NTY589848 ODR589848:ODU589848 ONN589848:ONQ589848 OXJ589848:OXM589848 PHF589848:PHI589848 PRB589848:PRE589848 QAX589848:QBA589848 QKT589848:QKW589848 QUP589848:QUS589848 REL589848:REO589848 ROH589848:ROK589848 RYD589848:RYG589848 SHZ589848:SIC589848 SRV589848:SRY589848 TBR589848:TBU589848 TLN589848:TLQ589848 TVJ589848:TVM589848 UFF589848:UFI589848 UPB589848:UPE589848 UYX589848:UZA589848 VIT589848:VIW589848 VSP589848:VSS589848 WCL589848:WCO589848 WMH589848:WMK589848 WWD589848:WWG589848 V655384:Y655384 JR655384:JU655384 TN655384:TQ655384 ADJ655384:ADM655384 ANF655384:ANI655384 AXB655384:AXE655384 BGX655384:BHA655384 BQT655384:BQW655384 CAP655384:CAS655384 CKL655384:CKO655384 CUH655384:CUK655384 DED655384:DEG655384 DNZ655384:DOC655384 DXV655384:DXY655384 EHR655384:EHU655384 ERN655384:ERQ655384 FBJ655384:FBM655384 FLF655384:FLI655384 FVB655384:FVE655384 GEX655384:GFA655384 GOT655384:GOW655384 GYP655384:GYS655384 HIL655384:HIO655384 HSH655384:HSK655384 ICD655384:ICG655384 ILZ655384:IMC655384 IVV655384:IVY655384 JFR655384:JFU655384 JPN655384:JPQ655384 JZJ655384:JZM655384 KJF655384:KJI655384 KTB655384:KTE655384 LCX655384:LDA655384 LMT655384:LMW655384 LWP655384:LWS655384 MGL655384:MGO655384 MQH655384:MQK655384 NAD655384:NAG655384 NJZ655384:NKC655384 NTV655384:NTY655384 ODR655384:ODU655384 ONN655384:ONQ655384 OXJ655384:OXM655384 PHF655384:PHI655384 PRB655384:PRE655384 QAX655384:QBA655384 QKT655384:QKW655384 QUP655384:QUS655384 REL655384:REO655384 ROH655384:ROK655384 RYD655384:RYG655384 SHZ655384:SIC655384 SRV655384:SRY655384 TBR655384:TBU655384 TLN655384:TLQ655384 TVJ655384:TVM655384 UFF655384:UFI655384 UPB655384:UPE655384 UYX655384:UZA655384 VIT655384:VIW655384 VSP655384:VSS655384 WCL655384:WCO655384 WMH655384:WMK655384 WWD655384:WWG655384 V720920:Y720920 JR720920:JU720920 TN720920:TQ720920 ADJ720920:ADM720920 ANF720920:ANI720920 AXB720920:AXE720920 BGX720920:BHA720920 BQT720920:BQW720920 CAP720920:CAS720920 CKL720920:CKO720920 CUH720920:CUK720920 DED720920:DEG720920 DNZ720920:DOC720920 DXV720920:DXY720920 EHR720920:EHU720920 ERN720920:ERQ720920 FBJ720920:FBM720920 FLF720920:FLI720920 FVB720920:FVE720920 GEX720920:GFA720920 GOT720920:GOW720920 GYP720920:GYS720920 HIL720920:HIO720920 HSH720920:HSK720920 ICD720920:ICG720920 ILZ720920:IMC720920 IVV720920:IVY720920 JFR720920:JFU720920 JPN720920:JPQ720920 JZJ720920:JZM720920 KJF720920:KJI720920 KTB720920:KTE720920 LCX720920:LDA720920 LMT720920:LMW720920 LWP720920:LWS720920 MGL720920:MGO720920 MQH720920:MQK720920 NAD720920:NAG720920 NJZ720920:NKC720920 NTV720920:NTY720920 ODR720920:ODU720920 ONN720920:ONQ720920 OXJ720920:OXM720920 PHF720920:PHI720920 PRB720920:PRE720920 QAX720920:QBA720920 QKT720920:QKW720920 QUP720920:QUS720920 REL720920:REO720920 ROH720920:ROK720920 RYD720920:RYG720920 SHZ720920:SIC720920 SRV720920:SRY720920 TBR720920:TBU720920 TLN720920:TLQ720920 TVJ720920:TVM720920 UFF720920:UFI720920 UPB720920:UPE720920 UYX720920:UZA720920 VIT720920:VIW720920 VSP720920:VSS720920 WCL720920:WCO720920 WMH720920:WMK720920 WWD720920:WWG720920 V786456:Y786456 JR786456:JU786456 TN786456:TQ786456 ADJ786456:ADM786456 ANF786456:ANI786456 AXB786456:AXE786456 BGX786456:BHA786456 BQT786456:BQW786456 CAP786456:CAS786456 CKL786456:CKO786456 CUH786456:CUK786456 DED786456:DEG786456 DNZ786456:DOC786456 DXV786456:DXY786456 EHR786456:EHU786456 ERN786456:ERQ786456 FBJ786456:FBM786456 FLF786456:FLI786456 FVB786456:FVE786456 GEX786456:GFA786456 GOT786456:GOW786456 GYP786456:GYS786456 HIL786456:HIO786456 HSH786456:HSK786456 ICD786456:ICG786456 ILZ786456:IMC786456 IVV786456:IVY786456 JFR786456:JFU786456 JPN786456:JPQ786456 JZJ786456:JZM786456 KJF786456:KJI786456 KTB786456:KTE786456 LCX786456:LDA786456 LMT786456:LMW786456 LWP786456:LWS786456 MGL786456:MGO786456 MQH786456:MQK786456 NAD786456:NAG786456 NJZ786456:NKC786456 NTV786456:NTY786456 ODR786456:ODU786456 ONN786456:ONQ786456 OXJ786456:OXM786456 PHF786456:PHI786456 PRB786456:PRE786456 QAX786456:QBA786456 QKT786456:QKW786456 QUP786456:QUS786456 REL786456:REO786456 ROH786456:ROK786456 RYD786456:RYG786456 SHZ786456:SIC786456 SRV786456:SRY786456 TBR786456:TBU786456 TLN786456:TLQ786456 TVJ786456:TVM786456 UFF786456:UFI786456 UPB786456:UPE786456 UYX786456:UZA786456 VIT786456:VIW786456 VSP786456:VSS786456 WCL786456:WCO786456 WMH786456:WMK786456 WWD786456:WWG786456 V851992:Y851992 JR851992:JU851992 TN851992:TQ851992 ADJ851992:ADM851992 ANF851992:ANI851992 AXB851992:AXE851992 BGX851992:BHA851992 BQT851992:BQW851992 CAP851992:CAS851992 CKL851992:CKO851992 CUH851992:CUK851992 DED851992:DEG851992 DNZ851992:DOC851992 DXV851992:DXY851992 EHR851992:EHU851992 ERN851992:ERQ851992 FBJ851992:FBM851992 FLF851992:FLI851992 FVB851992:FVE851992 GEX851992:GFA851992 GOT851992:GOW851992 GYP851992:GYS851992 HIL851992:HIO851992 HSH851992:HSK851992 ICD851992:ICG851992 ILZ851992:IMC851992 IVV851992:IVY851992 JFR851992:JFU851992 JPN851992:JPQ851992 JZJ851992:JZM851992 KJF851992:KJI851992 KTB851992:KTE851992 LCX851992:LDA851992 LMT851992:LMW851992 LWP851992:LWS851992 MGL851992:MGO851992 MQH851992:MQK851992 NAD851992:NAG851992 NJZ851992:NKC851992 NTV851992:NTY851992 ODR851992:ODU851992 ONN851992:ONQ851992 OXJ851992:OXM851992 PHF851992:PHI851992 PRB851992:PRE851992 QAX851992:QBA851992 QKT851992:QKW851992 QUP851992:QUS851992 REL851992:REO851992 ROH851992:ROK851992 RYD851992:RYG851992 SHZ851992:SIC851992 SRV851992:SRY851992 TBR851992:TBU851992 TLN851992:TLQ851992 TVJ851992:TVM851992 UFF851992:UFI851992 UPB851992:UPE851992 UYX851992:UZA851992 VIT851992:VIW851992 VSP851992:VSS851992 WCL851992:WCO851992 WMH851992:WMK851992 WWD851992:WWG851992 V917528:Y917528 JR917528:JU917528 TN917528:TQ917528 ADJ917528:ADM917528 ANF917528:ANI917528 AXB917528:AXE917528 BGX917528:BHA917528 BQT917528:BQW917528 CAP917528:CAS917528 CKL917528:CKO917528 CUH917528:CUK917528 DED917528:DEG917528 DNZ917528:DOC917528 DXV917528:DXY917528 EHR917528:EHU917528 ERN917528:ERQ917528 FBJ917528:FBM917528 FLF917528:FLI917528 FVB917528:FVE917528 GEX917528:GFA917528 GOT917528:GOW917528 GYP917528:GYS917528 HIL917528:HIO917528 HSH917528:HSK917528 ICD917528:ICG917528 ILZ917528:IMC917528 IVV917528:IVY917528 JFR917528:JFU917528 JPN917528:JPQ917528 JZJ917528:JZM917528 KJF917528:KJI917528 KTB917528:KTE917528 LCX917528:LDA917528 LMT917528:LMW917528 LWP917528:LWS917528 MGL917528:MGO917528 MQH917528:MQK917528 NAD917528:NAG917528 NJZ917528:NKC917528 NTV917528:NTY917528 ODR917528:ODU917528 ONN917528:ONQ917528 OXJ917528:OXM917528 PHF917528:PHI917528 PRB917528:PRE917528 QAX917528:QBA917528 QKT917528:QKW917528 QUP917528:QUS917528 REL917528:REO917528 ROH917528:ROK917528 RYD917528:RYG917528 SHZ917528:SIC917528 SRV917528:SRY917528 TBR917528:TBU917528 TLN917528:TLQ917528 TVJ917528:TVM917528 UFF917528:UFI917528 UPB917528:UPE917528 UYX917528:UZA917528 VIT917528:VIW917528 VSP917528:VSS917528 WCL917528:WCO917528 WMH917528:WMK917528 WWD917528:WWG917528 V983064:Y983064 JR983064:JU983064 TN983064:TQ983064 ADJ983064:ADM983064 ANF983064:ANI983064 AXB983064:AXE983064 BGX983064:BHA983064 BQT983064:BQW983064 CAP983064:CAS983064 CKL983064:CKO983064 CUH983064:CUK983064 DED983064:DEG983064 DNZ983064:DOC983064 DXV983064:DXY983064 EHR983064:EHU983064 ERN983064:ERQ983064 FBJ983064:FBM983064 FLF983064:FLI983064 FVB983064:FVE983064 GEX983064:GFA983064 GOT983064:GOW983064 GYP983064:GYS983064 HIL983064:HIO983064 HSH983064:HSK983064 ICD983064:ICG983064 ILZ983064:IMC983064 IVV983064:IVY983064 JFR983064:JFU983064 JPN983064:JPQ983064 JZJ983064:JZM983064 KJF983064:KJI983064 KTB983064:KTE983064 LCX983064:LDA983064 LMT983064:LMW983064 LWP983064:LWS983064 MGL983064:MGO983064 MQH983064:MQK983064 NAD983064:NAG983064 NJZ983064:NKC983064 NTV983064:NTY983064 ODR983064:ODU983064 ONN983064:ONQ983064 OXJ983064:OXM983064 PHF983064:PHI983064 PRB983064:PRE983064 QAX983064:QBA983064 QKT983064:QKW983064 QUP983064:QUS983064 REL983064:REO983064 ROH983064:ROK983064 RYD983064:RYG983064 SHZ983064:SIC983064 SRV983064:SRY983064 TBR983064:TBU983064 TLN983064:TLQ983064 TVJ983064:TVM983064 UFF983064:UFI983064 UPB983064:UPE983064 UYX983064:UZA983064 VIT983064:VIW983064 VSP983064:VSS983064 WCL983064:WCO983064 WMH983064:WMK983064 WWD983064:WWG983064 V22:Y22 JR22:JU22 TN22:TQ22 ADJ22:ADM22 ANF22:ANI22 AXB22:AXE22 BGX22:BHA22 BQT22:BQW22 CAP22:CAS22 CKL22:CKO22 CUH22:CUK22 DED22:DEG22 DNZ22:DOC22 DXV22:DXY22 EHR22:EHU22 ERN22:ERQ22 FBJ22:FBM22 FLF22:FLI22 FVB22:FVE22 GEX22:GFA22 GOT22:GOW22 GYP22:GYS22 HIL22:HIO22 HSH22:HSK22 ICD22:ICG22 ILZ22:IMC22 IVV22:IVY22 JFR22:JFU22 JPN22:JPQ22 JZJ22:JZM22 KJF22:KJI22 KTB22:KTE22 LCX22:LDA22 LMT22:LMW22 LWP22:LWS22 MGL22:MGO22 MQH22:MQK22 NAD22:NAG22 NJZ22:NKC22 NTV22:NTY22 ODR22:ODU22 ONN22:ONQ22 OXJ22:OXM22 PHF22:PHI22 PRB22:PRE22 QAX22:QBA22 QKT22:QKW22 QUP22:QUS22 REL22:REO22 ROH22:ROK22 RYD22:RYG22 SHZ22:SIC22 SRV22:SRY22 TBR22:TBU22 TLN22:TLQ22 TVJ22:TVM22 UFF22:UFI22 UPB22:UPE22 UYX22:UZA22 VIT22:VIW22 VSP22:VSS22 WCL22:WCO22 WMH22:WMK22 WWD22:WWG22 V65558:Y65558 JR65558:JU65558 TN65558:TQ65558 ADJ65558:ADM65558 ANF65558:ANI65558 AXB65558:AXE65558 BGX65558:BHA65558 BQT65558:BQW65558 CAP65558:CAS65558 CKL65558:CKO65558 CUH65558:CUK65558 DED65558:DEG65558 DNZ65558:DOC65558 DXV65558:DXY65558 EHR65558:EHU65558 ERN65558:ERQ65558 FBJ65558:FBM65558 FLF65558:FLI65558 FVB65558:FVE65558 GEX65558:GFA65558 GOT65558:GOW65558 GYP65558:GYS65558 HIL65558:HIO65558 HSH65558:HSK65558 ICD65558:ICG65558 ILZ65558:IMC65558 IVV65558:IVY65558 JFR65558:JFU65558 JPN65558:JPQ65558 JZJ65558:JZM65558 KJF65558:KJI65558 KTB65558:KTE65558 LCX65558:LDA65558 LMT65558:LMW65558 LWP65558:LWS65558 MGL65558:MGO65558 MQH65558:MQK65558 NAD65558:NAG65558 NJZ65558:NKC65558 NTV65558:NTY65558 ODR65558:ODU65558 ONN65558:ONQ65558 OXJ65558:OXM65558 PHF65558:PHI65558 PRB65558:PRE65558 QAX65558:QBA65558 QKT65558:QKW65558 QUP65558:QUS65558 REL65558:REO65558 ROH65558:ROK65558 RYD65558:RYG65558 SHZ65558:SIC65558 SRV65558:SRY65558 TBR65558:TBU65558 TLN65558:TLQ65558 TVJ65558:TVM65558 UFF65558:UFI65558 UPB65558:UPE65558 UYX65558:UZA65558 VIT65558:VIW65558 VSP65558:VSS65558 WCL65558:WCO65558 WMH65558:WMK65558 WWD65558:WWG65558 V131094:Y131094 JR131094:JU131094 TN131094:TQ131094 ADJ131094:ADM131094 ANF131094:ANI131094 AXB131094:AXE131094 BGX131094:BHA131094 BQT131094:BQW131094 CAP131094:CAS131094 CKL131094:CKO131094 CUH131094:CUK131094 DED131094:DEG131094 DNZ131094:DOC131094 DXV131094:DXY131094 EHR131094:EHU131094 ERN131094:ERQ131094 FBJ131094:FBM131094 FLF131094:FLI131094 FVB131094:FVE131094 GEX131094:GFA131094 GOT131094:GOW131094 GYP131094:GYS131094 HIL131094:HIO131094 HSH131094:HSK131094 ICD131094:ICG131094 ILZ131094:IMC131094 IVV131094:IVY131094 JFR131094:JFU131094 JPN131094:JPQ131094 JZJ131094:JZM131094 KJF131094:KJI131094 KTB131094:KTE131094 LCX131094:LDA131094 LMT131094:LMW131094 LWP131094:LWS131094 MGL131094:MGO131094 MQH131094:MQK131094 NAD131094:NAG131094 NJZ131094:NKC131094 NTV131094:NTY131094 ODR131094:ODU131094 ONN131094:ONQ131094 OXJ131094:OXM131094 PHF131094:PHI131094 PRB131094:PRE131094 QAX131094:QBA131094 QKT131094:QKW131094 QUP131094:QUS131094 REL131094:REO131094 ROH131094:ROK131094 RYD131094:RYG131094 SHZ131094:SIC131094 SRV131094:SRY131094 TBR131094:TBU131094 TLN131094:TLQ131094 TVJ131094:TVM131094 UFF131094:UFI131094 UPB131094:UPE131094 UYX131094:UZA131094 VIT131094:VIW131094 VSP131094:VSS131094 WCL131094:WCO131094 WMH131094:WMK131094 WWD131094:WWG131094 V196630:Y196630 JR196630:JU196630 TN196630:TQ196630 ADJ196630:ADM196630 ANF196630:ANI196630 AXB196630:AXE196630 BGX196630:BHA196630 BQT196630:BQW196630 CAP196630:CAS196630 CKL196630:CKO196630 CUH196630:CUK196630 DED196630:DEG196630 DNZ196630:DOC196630 DXV196630:DXY196630 EHR196630:EHU196630 ERN196630:ERQ196630 FBJ196630:FBM196630 FLF196630:FLI196630 FVB196630:FVE196630 GEX196630:GFA196630 GOT196630:GOW196630 GYP196630:GYS196630 HIL196630:HIO196630 HSH196630:HSK196630 ICD196630:ICG196630 ILZ196630:IMC196630 IVV196630:IVY196630 JFR196630:JFU196630 JPN196630:JPQ196630 JZJ196630:JZM196630 KJF196630:KJI196630 KTB196630:KTE196630 LCX196630:LDA196630 LMT196630:LMW196630 LWP196630:LWS196630 MGL196630:MGO196630 MQH196630:MQK196630 NAD196630:NAG196630 NJZ196630:NKC196630 NTV196630:NTY196630 ODR196630:ODU196630 ONN196630:ONQ196630 OXJ196630:OXM196630 PHF196630:PHI196630 PRB196630:PRE196630 QAX196630:QBA196630 QKT196630:QKW196630 QUP196630:QUS196630 REL196630:REO196630 ROH196630:ROK196630 RYD196630:RYG196630 SHZ196630:SIC196630 SRV196630:SRY196630 TBR196630:TBU196630 TLN196630:TLQ196630 TVJ196630:TVM196630 UFF196630:UFI196630 UPB196630:UPE196630 UYX196630:UZA196630 VIT196630:VIW196630 VSP196630:VSS196630 WCL196630:WCO196630 WMH196630:WMK196630 WWD196630:WWG196630 V262166:Y262166 JR262166:JU262166 TN262166:TQ262166 ADJ262166:ADM262166 ANF262166:ANI262166 AXB262166:AXE262166 BGX262166:BHA262166 BQT262166:BQW262166 CAP262166:CAS262166 CKL262166:CKO262166 CUH262166:CUK262166 DED262166:DEG262166 DNZ262166:DOC262166 DXV262166:DXY262166 EHR262166:EHU262166 ERN262166:ERQ262166 FBJ262166:FBM262166 FLF262166:FLI262166 FVB262166:FVE262166 GEX262166:GFA262166 GOT262166:GOW262166 GYP262166:GYS262166 HIL262166:HIO262166 HSH262166:HSK262166 ICD262166:ICG262166 ILZ262166:IMC262166 IVV262166:IVY262166 JFR262166:JFU262166 JPN262166:JPQ262166 JZJ262166:JZM262166 KJF262166:KJI262166 KTB262166:KTE262166 LCX262166:LDA262166 LMT262166:LMW262166 LWP262166:LWS262166 MGL262166:MGO262166 MQH262166:MQK262166 NAD262166:NAG262166 NJZ262166:NKC262166 NTV262166:NTY262166 ODR262166:ODU262166 ONN262166:ONQ262166 OXJ262166:OXM262166 PHF262166:PHI262166 PRB262166:PRE262166 QAX262166:QBA262166 QKT262166:QKW262166 QUP262166:QUS262166 REL262166:REO262166 ROH262166:ROK262166 RYD262166:RYG262166 SHZ262166:SIC262166 SRV262166:SRY262166 TBR262166:TBU262166 TLN262166:TLQ262166 TVJ262166:TVM262166 UFF262166:UFI262166 UPB262166:UPE262166 UYX262166:UZA262166 VIT262166:VIW262166 VSP262166:VSS262166 WCL262166:WCO262166 WMH262166:WMK262166 WWD262166:WWG262166 V327702:Y327702 JR327702:JU327702 TN327702:TQ327702 ADJ327702:ADM327702 ANF327702:ANI327702 AXB327702:AXE327702 BGX327702:BHA327702 BQT327702:BQW327702 CAP327702:CAS327702 CKL327702:CKO327702 CUH327702:CUK327702 DED327702:DEG327702 DNZ327702:DOC327702 DXV327702:DXY327702 EHR327702:EHU327702 ERN327702:ERQ327702 FBJ327702:FBM327702 FLF327702:FLI327702 FVB327702:FVE327702 GEX327702:GFA327702 GOT327702:GOW327702 GYP327702:GYS327702 HIL327702:HIO327702 HSH327702:HSK327702 ICD327702:ICG327702 ILZ327702:IMC327702 IVV327702:IVY327702 JFR327702:JFU327702 JPN327702:JPQ327702 JZJ327702:JZM327702 KJF327702:KJI327702 KTB327702:KTE327702 LCX327702:LDA327702 LMT327702:LMW327702 LWP327702:LWS327702 MGL327702:MGO327702 MQH327702:MQK327702 NAD327702:NAG327702 NJZ327702:NKC327702 NTV327702:NTY327702 ODR327702:ODU327702 ONN327702:ONQ327702 OXJ327702:OXM327702 PHF327702:PHI327702 PRB327702:PRE327702 QAX327702:QBA327702 QKT327702:QKW327702 QUP327702:QUS327702 REL327702:REO327702 ROH327702:ROK327702 RYD327702:RYG327702 SHZ327702:SIC327702 SRV327702:SRY327702 TBR327702:TBU327702 TLN327702:TLQ327702 TVJ327702:TVM327702 UFF327702:UFI327702 UPB327702:UPE327702 UYX327702:UZA327702 VIT327702:VIW327702 VSP327702:VSS327702 WCL327702:WCO327702 WMH327702:WMK327702 WWD327702:WWG327702 V393238:Y393238 JR393238:JU393238 TN393238:TQ393238 ADJ393238:ADM393238 ANF393238:ANI393238 AXB393238:AXE393238 BGX393238:BHA393238 BQT393238:BQW393238 CAP393238:CAS393238 CKL393238:CKO393238 CUH393238:CUK393238 DED393238:DEG393238 DNZ393238:DOC393238 DXV393238:DXY393238 EHR393238:EHU393238 ERN393238:ERQ393238 FBJ393238:FBM393238 FLF393238:FLI393238 FVB393238:FVE393238 GEX393238:GFA393238 GOT393238:GOW393238 GYP393238:GYS393238 HIL393238:HIO393238 HSH393238:HSK393238 ICD393238:ICG393238 ILZ393238:IMC393238 IVV393238:IVY393238 JFR393238:JFU393238 JPN393238:JPQ393238 JZJ393238:JZM393238 KJF393238:KJI393238 KTB393238:KTE393238 LCX393238:LDA393238 LMT393238:LMW393238 LWP393238:LWS393238 MGL393238:MGO393238 MQH393238:MQK393238 NAD393238:NAG393238 NJZ393238:NKC393238 NTV393238:NTY393238 ODR393238:ODU393238 ONN393238:ONQ393238 OXJ393238:OXM393238 PHF393238:PHI393238 PRB393238:PRE393238 QAX393238:QBA393238 QKT393238:QKW393238 QUP393238:QUS393238 REL393238:REO393238 ROH393238:ROK393238 RYD393238:RYG393238 SHZ393238:SIC393238 SRV393238:SRY393238 TBR393238:TBU393238 TLN393238:TLQ393238 TVJ393238:TVM393238 UFF393238:UFI393238 UPB393238:UPE393238 UYX393238:UZA393238 VIT393238:VIW393238 VSP393238:VSS393238 WCL393238:WCO393238 WMH393238:WMK393238 WWD393238:WWG393238 V458774:Y458774 JR458774:JU458774 TN458774:TQ458774 ADJ458774:ADM458774 ANF458774:ANI458774 AXB458774:AXE458774 BGX458774:BHA458774 BQT458774:BQW458774 CAP458774:CAS458774 CKL458774:CKO458774 CUH458774:CUK458774 DED458774:DEG458774 DNZ458774:DOC458774 DXV458774:DXY458774 EHR458774:EHU458774 ERN458774:ERQ458774 FBJ458774:FBM458774 FLF458774:FLI458774 FVB458774:FVE458774 GEX458774:GFA458774 GOT458774:GOW458774 GYP458774:GYS458774 HIL458774:HIO458774 HSH458774:HSK458774 ICD458774:ICG458774 ILZ458774:IMC458774 IVV458774:IVY458774 JFR458774:JFU458774 JPN458774:JPQ458774 JZJ458774:JZM458774 KJF458774:KJI458774 KTB458774:KTE458774 LCX458774:LDA458774 LMT458774:LMW458774 LWP458774:LWS458774 MGL458774:MGO458774 MQH458774:MQK458774 NAD458774:NAG458774 NJZ458774:NKC458774 NTV458774:NTY458774 ODR458774:ODU458774 ONN458774:ONQ458774 OXJ458774:OXM458774 PHF458774:PHI458774 PRB458774:PRE458774 QAX458774:QBA458774 QKT458774:QKW458774 QUP458774:QUS458774 REL458774:REO458774 ROH458774:ROK458774 RYD458774:RYG458774 SHZ458774:SIC458774 SRV458774:SRY458774 TBR458774:TBU458774 TLN458774:TLQ458774 TVJ458774:TVM458774 UFF458774:UFI458774 UPB458774:UPE458774 UYX458774:UZA458774 VIT458774:VIW458774 VSP458774:VSS458774 WCL458774:WCO458774 WMH458774:WMK458774 WWD458774:WWG458774 V524310:Y524310 JR524310:JU524310 TN524310:TQ524310 ADJ524310:ADM524310 ANF524310:ANI524310 AXB524310:AXE524310 BGX524310:BHA524310 BQT524310:BQW524310 CAP524310:CAS524310 CKL524310:CKO524310 CUH524310:CUK524310 DED524310:DEG524310 DNZ524310:DOC524310 DXV524310:DXY524310 EHR524310:EHU524310 ERN524310:ERQ524310 FBJ524310:FBM524310 FLF524310:FLI524310 FVB524310:FVE524310 GEX524310:GFA524310 GOT524310:GOW524310 GYP524310:GYS524310 HIL524310:HIO524310 HSH524310:HSK524310 ICD524310:ICG524310 ILZ524310:IMC524310 IVV524310:IVY524310 JFR524310:JFU524310 JPN524310:JPQ524310 JZJ524310:JZM524310 KJF524310:KJI524310 KTB524310:KTE524310 LCX524310:LDA524310 LMT524310:LMW524310 LWP524310:LWS524310 MGL524310:MGO524310 MQH524310:MQK524310 NAD524310:NAG524310 NJZ524310:NKC524310 NTV524310:NTY524310 ODR524310:ODU524310 ONN524310:ONQ524310 OXJ524310:OXM524310 PHF524310:PHI524310 PRB524310:PRE524310 QAX524310:QBA524310 QKT524310:QKW524310 QUP524310:QUS524310 REL524310:REO524310 ROH524310:ROK524310 RYD524310:RYG524310 SHZ524310:SIC524310 SRV524310:SRY524310 TBR524310:TBU524310 TLN524310:TLQ524310 TVJ524310:TVM524310 UFF524310:UFI524310 UPB524310:UPE524310 UYX524310:UZA524310 VIT524310:VIW524310 VSP524310:VSS524310 WCL524310:WCO524310 WMH524310:WMK524310 WWD524310:WWG524310 V589846:Y589846 JR589846:JU589846 TN589846:TQ589846 ADJ589846:ADM589846 ANF589846:ANI589846 AXB589846:AXE589846 BGX589846:BHA589846 BQT589846:BQW589846 CAP589846:CAS589846 CKL589846:CKO589846 CUH589846:CUK589846 DED589846:DEG589846 DNZ589846:DOC589846 DXV589846:DXY589846 EHR589846:EHU589846 ERN589846:ERQ589846 FBJ589846:FBM589846 FLF589846:FLI589846 FVB589846:FVE589846 GEX589846:GFA589846 GOT589846:GOW589846 GYP589846:GYS589846 HIL589846:HIO589846 HSH589846:HSK589846 ICD589846:ICG589846 ILZ589846:IMC589846 IVV589846:IVY589846 JFR589846:JFU589846 JPN589846:JPQ589846 JZJ589846:JZM589846 KJF589846:KJI589846 KTB589846:KTE589846 LCX589846:LDA589846 LMT589846:LMW589846 LWP589846:LWS589846 MGL589846:MGO589846 MQH589846:MQK589846 NAD589846:NAG589846 NJZ589846:NKC589846 NTV589846:NTY589846 ODR589846:ODU589846 ONN589846:ONQ589846 OXJ589846:OXM589846 PHF589846:PHI589846 PRB589846:PRE589846 QAX589846:QBA589846 QKT589846:QKW589846 QUP589846:QUS589846 REL589846:REO589846 ROH589846:ROK589846 RYD589846:RYG589846 SHZ589846:SIC589846 SRV589846:SRY589846 TBR589846:TBU589846 TLN589846:TLQ589846 TVJ589846:TVM589846 UFF589846:UFI589846 UPB589846:UPE589846 UYX589846:UZA589846 VIT589846:VIW589846 VSP589846:VSS589846 WCL589846:WCO589846 WMH589846:WMK589846 WWD589846:WWG589846 V655382:Y655382 JR655382:JU655382 TN655382:TQ655382 ADJ655382:ADM655382 ANF655382:ANI655382 AXB655382:AXE655382 BGX655382:BHA655382 BQT655382:BQW655382 CAP655382:CAS655382 CKL655382:CKO655382 CUH655382:CUK655382 DED655382:DEG655382 DNZ655382:DOC655382 DXV655382:DXY655382 EHR655382:EHU655382 ERN655382:ERQ655382 FBJ655382:FBM655382 FLF655382:FLI655382 FVB655382:FVE655382 GEX655382:GFA655382 GOT655382:GOW655382 GYP655382:GYS655382 HIL655382:HIO655382 HSH655382:HSK655382 ICD655382:ICG655382 ILZ655382:IMC655382 IVV655382:IVY655382 JFR655382:JFU655382 JPN655382:JPQ655382 JZJ655382:JZM655382 KJF655382:KJI655382 KTB655382:KTE655382 LCX655382:LDA655382 LMT655382:LMW655382 LWP655382:LWS655382 MGL655382:MGO655382 MQH655382:MQK655382 NAD655382:NAG655382 NJZ655382:NKC655382 NTV655382:NTY655382 ODR655382:ODU655382 ONN655382:ONQ655382 OXJ655382:OXM655382 PHF655382:PHI655382 PRB655382:PRE655382 QAX655382:QBA655382 QKT655382:QKW655382 QUP655382:QUS655382 REL655382:REO655382 ROH655382:ROK655382 RYD655382:RYG655382 SHZ655382:SIC655382 SRV655382:SRY655382 TBR655382:TBU655382 TLN655382:TLQ655382 TVJ655382:TVM655382 UFF655382:UFI655382 UPB655382:UPE655382 UYX655382:UZA655382 VIT655382:VIW655382 VSP655382:VSS655382 WCL655382:WCO655382 WMH655382:WMK655382 WWD655382:WWG655382 V720918:Y720918 JR720918:JU720918 TN720918:TQ720918 ADJ720918:ADM720918 ANF720918:ANI720918 AXB720918:AXE720918 BGX720918:BHA720918 BQT720918:BQW720918 CAP720918:CAS720918 CKL720918:CKO720918 CUH720918:CUK720918 DED720918:DEG720918 DNZ720918:DOC720918 DXV720918:DXY720918 EHR720918:EHU720918 ERN720918:ERQ720918 FBJ720918:FBM720918 FLF720918:FLI720918 FVB720918:FVE720918 GEX720918:GFA720918 GOT720918:GOW720918 GYP720918:GYS720918 HIL720918:HIO720918 HSH720918:HSK720918 ICD720918:ICG720918 ILZ720918:IMC720918 IVV720918:IVY720918 JFR720918:JFU720918 JPN720918:JPQ720918 JZJ720918:JZM720918 KJF720918:KJI720918 KTB720918:KTE720918 LCX720918:LDA720918 LMT720918:LMW720918 LWP720918:LWS720918 MGL720918:MGO720918 MQH720918:MQK720918 NAD720918:NAG720918 NJZ720918:NKC720918 NTV720918:NTY720918 ODR720918:ODU720918 ONN720918:ONQ720918 OXJ720918:OXM720918 PHF720918:PHI720918 PRB720918:PRE720918 QAX720918:QBA720918 QKT720918:QKW720918 QUP720918:QUS720918 REL720918:REO720918 ROH720918:ROK720918 RYD720918:RYG720918 SHZ720918:SIC720918 SRV720918:SRY720918 TBR720918:TBU720918 TLN720918:TLQ720918 TVJ720918:TVM720918 UFF720918:UFI720918 UPB720918:UPE720918 UYX720918:UZA720918 VIT720918:VIW720918 VSP720918:VSS720918 WCL720918:WCO720918 WMH720918:WMK720918 WWD720918:WWG720918 V786454:Y786454 JR786454:JU786454 TN786454:TQ786454 ADJ786454:ADM786454 ANF786454:ANI786454 AXB786454:AXE786454 BGX786454:BHA786454 BQT786454:BQW786454 CAP786454:CAS786454 CKL786454:CKO786454 CUH786454:CUK786454 DED786454:DEG786454 DNZ786454:DOC786454 DXV786454:DXY786454 EHR786454:EHU786454 ERN786454:ERQ786454 FBJ786454:FBM786454 FLF786454:FLI786454 FVB786454:FVE786454 GEX786454:GFA786454 GOT786454:GOW786454 GYP786454:GYS786454 HIL786454:HIO786454 HSH786454:HSK786454 ICD786454:ICG786454 ILZ786454:IMC786454 IVV786454:IVY786454 JFR786454:JFU786454 JPN786454:JPQ786454 JZJ786454:JZM786454 KJF786454:KJI786454 KTB786454:KTE786454 LCX786454:LDA786454 LMT786454:LMW786454 LWP786454:LWS786454 MGL786454:MGO786454 MQH786454:MQK786454 NAD786454:NAG786454 NJZ786454:NKC786454 NTV786454:NTY786454 ODR786454:ODU786454 ONN786454:ONQ786454 OXJ786454:OXM786454 PHF786454:PHI786454 PRB786454:PRE786454 QAX786454:QBA786454 QKT786454:QKW786454 QUP786454:QUS786454 REL786454:REO786454 ROH786454:ROK786454 RYD786454:RYG786454 SHZ786454:SIC786454 SRV786454:SRY786454 TBR786454:TBU786454 TLN786454:TLQ786454 TVJ786454:TVM786454 UFF786454:UFI786454 UPB786454:UPE786454 UYX786454:UZA786454 VIT786454:VIW786454 VSP786454:VSS786454 WCL786454:WCO786454 WMH786454:WMK786454 WWD786454:WWG786454 V851990:Y851990 JR851990:JU851990 TN851990:TQ851990 ADJ851990:ADM851990 ANF851990:ANI851990 AXB851990:AXE851990 BGX851990:BHA851990 BQT851990:BQW851990 CAP851990:CAS851990 CKL851990:CKO851990 CUH851990:CUK851990 DED851990:DEG851990 DNZ851990:DOC851990 DXV851990:DXY851990 EHR851990:EHU851990 ERN851990:ERQ851990 FBJ851990:FBM851990 FLF851990:FLI851990 FVB851990:FVE851990 GEX851990:GFA851990 GOT851990:GOW851990 GYP851990:GYS851990 HIL851990:HIO851990 HSH851990:HSK851990 ICD851990:ICG851990 ILZ851990:IMC851990 IVV851990:IVY851990 JFR851990:JFU851990 JPN851990:JPQ851990 JZJ851990:JZM851990 KJF851990:KJI851990 KTB851990:KTE851990 LCX851990:LDA851990 LMT851990:LMW851990 LWP851990:LWS851990 MGL851990:MGO851990 MQH851990:MQK851990 NAD851990:NAG851990 NJZ851990:NKC851990 NTV851990:NTY851990 ODR851990:ODU851990 ONN851990:ONQ851990 OXJ851990:OXM851990 PHF851990:PHI851990 PRB851990:PRE851990 QAX851990:QBA851990 QKT851990:QKW851990 QUP851990:QUS851990 REL851990:REO851990 ROH851990:ROK851990 RYD851990:RYG851990 SHZ851990:SIC851990 SRV851990:SRY851990 TBR851990:TBU851990 TLN851990:TLQ851990 TVJ851990:TVM851990 UFF851990:UFI851990 UPB851990:UPE851990 UYX851990:UZA851990 VIT851990:VIW851990 VSP851990:VSS851990 WCL851990:WCO851990 WMH851990:WMK851990 WWD851990:WWG851990 V917526:Y917526 JR917526:JU917526 TN917526:TQ917526 ADJ917526:ADM917526 ANF917526:ANI917526 AXB917526:AXE917526 BGX917526:BHA917526 BQT917526:BQW917526 CAP917526:CAS917526 CKL917526:CKO917526 CUH917526:CUK917526 DED917526:DEG917526 DNZ917526:DOC917526 DXV917526:DXY917526 EHR917526:EHU917526 ERN917526:ERQ917526 FBJ917526:FBM917526 FLF917526:FLI917526 FVB917526:FVE917526 GEX917526:GFA917526 GOT917526:GOW917526 GYP917526:GYS917526 HIL917526:HIO917526 HSH917526:HSK917526 ICD917526:ICG917526 ILZ917526:IMC917526 IVV917526:IVY917526 JFR917526:JFU917526 JPN917526:JPQ917526 JZJ917526:JZM917526 KJF917526:KJI917526 KTB917526:KTE917526 LCX917526:LDA917526 LMT917526:LMW917526 LWP917526:LWS917526 MGL917526:MGO917526 MQH917526:MQK917526 NAD917526:NAG917526 NJZ917526:NKC917526 NTV917526:NTY917526 ODR917526:ODU917526 ONN917526:ONQ917526 OXJ917526:OXM917526 PHF917526:PHI917526 PRB917526:PRE917526 QAX917526:QBA917526 QKT917526:QKW917526 QUP917526:QUS917526 REL917526:REO917526 ROH917526:ROK917526 RYD917526:RYG917526 SHZ917526:SIC917526 SRV917526:SRY917526 TBR917526:TBU917526 TLN917526:TLQ917526 TVJ917526:TVM917526 UFF917526:UFI917526 UPB917526:UPE917526 UYX917526:UZA917526 VIT917526:VIW917526 VSP917526:VSS917526 WCL917526:WCO917526 WMH917526:WMK917526 WWD917526:WWG917526 V983062:Y983062 JR983062:JU983062 TN983062:TQ983062 ADJ983062:ADM983062 ANF983062:ANI983062 AXB983062:AXE983062 BGX983062:BHA983062 BQT983062:BQW983062 CAP983062:CAS983062 CKL983062:CKO983062 CUH983062:CUK983062 DED983062:DEG983062 DNZ983062:DOC983062 DXV983062:DXY983062 EHR983062:EHU983062 ERN983062:ERQ983062 FBJ983062:FBM983062 FLF983062:FLI983062 FVB983062:FVE983062 GEX983062:GFA983062 GOT983062:GOW983062 GYP983062:GYS983062 HIL983062:HIO983062 HSH983062:HSK983062 ICD983062:ICG983062 ILZ983062:IMC983062 IVV983062:IVY983062 JFR983062:JFU983062 JPN983062:JPQ983062 JZJ983062:JZM983062 KJF983062:KJI983062 KTB983062:KTE983062 LCX983062:LDA983062 LMT983062:LMW983062 LWP983062:LWS983062 MGL983062:MGO983062 MQH983062:MQK983062 NAD983062:NAG983062 NJZ983062:NKC983062 NTV983062:NTY983062 ODR983062:ODU983062 ONN983062:ONQ983062 OXJ983062:OXM983062 PHF983062:PHI983062 PRB983062:PRE983062 QAX983062:QBA983062 QKT983062:QKW983062 QUP983062:QUS983062 REL983062:REO983062 ROH983062:ROK983062 RYD983062:RYG983062 SHZ983062:SIC983062 SRV983062:SRY983062 TBR983062:TBU983062 TLN983062:TLQ983062 TVJ983062:TVM983062 UFF983062:UFI983062 UPB983062:UPE983062 UYX983062:UZA983062 VIT983062:VIW983062 VSP983062:VSS983062 WCL983062:WCO983062 WMH983062:WMK983062 WWD983062:WWG983062 V20:Y20 JR20:JU20 TN20:TQ20 ADJ20:ADM20 ANF20:ANI20 AXB20:AXE20 BGX20:BHA20 BQT20:BQW20 CAP20:CAS20 CKL20:CKO20 CUH20:CUK20 DED20:DEG20 DNZ20:DOC20 DXV20:DXY20 EHR20:EHU20 ERN20:ERQ20 FBJ20:FBM20 FLF20:FLI20 FVB20:FVE20 GEX20:GFA20 GOT20:GOW20 GYP20:GYS20 HIL20:HIO20 HSH20:HSK20 ICD20:ICG20 ILZ20:IMC20 IVV20:IVY20 JFR20:JFU20 JPN20:JPQ20 JZJ20:JZM20 KJF20:KJI20 KTB20:KTE20 LCX20:LDA20 LMT20:LMW20 LWP20:LWS20 MGL20:MGO20 MQH20:MQK20 NAD20:NAG20 NJZ20:NKC20 NTV20:NTY20 ODR20:ODU20 ONN20:ONQ20 OXJ20:OXM20 PHF20:PHI20 PRB20:PRE20 QAX20:QBA20 QKT20:QKW20 QUP20:QUS20 REL20:REO20 ROH20:ROK20 RYD20:RYG20 SHZ20:SIC20 SRV20:SRY20 TBR20:TBU20 TLN20:TLQ20 TVJ20:TVM20 UFF20:UFI20 UPB20:UPE20 UYX20:UZA20 VIT20:VIW20 VSP20:VSS20 WCL20:WCO20 WMH20:WMK20 WWD20:WWG20 V65556:Y65556 JR65556:JU65556 TN65556:TQ65556 ADJ65556:ADM65556 ANF65556:ANI65556 AXB65556:AXE65556 BGX65556:BHA65556 BQT65556:BQW65556 CAP65556:CAS65556 CKL65556:CKO65556 CUH65556:CUK65556 DED65556:DEG65556 DNZ65556:DOC65556 DXV65556:DXY65556 EHR65556:EHU65556 ERN65556:ERQ65556 FBJ65556:FBM65556 FLF65556:FLI65556 FVB65556:FVE65556 GEX65556:GFA65556 GOT65556:GOW65556 GYP65556:GYS65556 HIL65556:HIO65556 HSH65556:HSK65556 ICD65556:ICG65556 ILZ65556:IMC65556 IVV65556:IVY65556 JFR65556:JFU65556 JPN65556:JPQ65556 JZJ65556:JZM65556 KJF65556:KJI65556 KTB65556:KTE65556 LCX65556:LDA65556 LMT65556:LMW65556 LWP65556:LWS65556 MGL65556:MGO65556 MQH65556:MQK65556 NAD65556:NAG65556 NJZ65556:NKC65556 NTV65556:NTY65556 ODR65556:ODU65556 ONN65556:ONQ65556 OXJ65556:OXM65556 PHF65556:PHI65556 PRB65556:PRE65556 QAX65556:QBA65556 QKT65556:QKW65556 QUP65556:QUS65556 REL65556:REO65556 ROH65556:ROK65556 RYD65556:RYG65556 SHZ65556:SIC65556 SRV65556:SRY65556 TBR65556:TBU65556 TLN65556:TLQ65556 TVJ65556:TVM65556 UFF65556:UFI65556 UPB65556:UPE65556 UYX65556:UZA65556 VIT65556:VIW65556 VSP65556:VSS65556 WCL65556:WCO65556 WMH65556:WMK65556 WWD65556:WWG65556 V131092:Y131092 JR131092:JU131092 TN131092:TQ131092 ADJ131092:ADM131092 ANF131092:ANI131092 AXB131092:AXE131092 BGX131092:BHA131092 BQT131092:BQW131092 CAP131092:CAS131092 CKL131092:CKO131092 CUH131092:CUK131092 DED131092:DEG131092 DNZ131092:DOC131092 DXV131092:DXY131092 EHR131092:EHU131092 ERN131092:ERQ131092 FBJ131092:FBM131092 FLF131092:FLI131092 FVB131092:FVE131092 GEX131092:GFA131092 GOT131092:GOW131092 GYP131092:GYS131092 HIL131092:HIO131092 HSH131092:HSK131092 ICD131092:ICG131092 ILZ131092:IMC131092 IVV131092:IVY131092 JFR131092:JFU131092 JPN131092:JPQ131092 JZJ131092:JZM131092 KJF131092:KJI131092 KTB131092:KTE131092 LCX131092:LDA131092 LMT131092:LMW131092 LWP131092:LWS131092 MGL131092:MGO131092 MQH131092:MQK131092 NAD131092:NAG131092 NJZ131092:NKC131092 NTV131092:NTY131092 ODR131092:ODU131092 ONN131092:ONQ131092 OXJ131092:OXM131092 PHF131092:PHI131092 PRB131092:PRE131092 QAX131092:QBA131092 QKT131092:QKW131092 QUP131092:QUS131092 REL131092:REO131092 ROH131092:ROK131092 RYD131092:RYG131092 SHZ131092:SIC131092 SRV131092:SRY131092 TBR131092:TBU131092 TLN131092:TLQ131092 TVJ131092:TVM131092 UFF131092:UFI131092 UPB131092:UPE131092 UYX131092:UZA131092 VIT131092:VIW131092 VSP131092:VSS131092 WCL131092:WCO131092 WMH131092:WMK131092 WWD131092:WWG131092 V196628:Y196628 JR196628:JU196628 TN196628:TQ196628 ADJ196628:ADM196628 ANF196628:ANI196628 AXB196628:AXE196628 BGX196628:BHA196628 BQT196628:BQW196628 CAP196628:CAS196628 CKL196628:CKO196628 CUH196628:CUK196628 DED196628:DEG196628 DNZ196628:DOC196628 DXV196628:DXY196628 EHR196628:EHU196628 ERN196628:ERQ196628 FBJ196628:FBM196628 FLF196628:FLI196628 FVB196628:FVE196628 GEX196628:GFA196628 GOT196628:GOW196628 GYP196628:GYS196628 HIL196628:HIO196628 HSH196628:HSK196628 ICD196628:ICG196628 ILZ196628:IMC196628 IVV196628:IVY196628 JFR196628:JFU196628 JPN196628:JPQ196628 JZJ196628:JZM196628 KJF196628:KJI196628 KTB196628:KTE196628 LCX196628:LDA196628 LMT196628:LMW196628 LWP196628:LWS196628 MGL196628:MGO196628 MQH196628:MQK196628 NAD196628:NAG196628 NJZ196628:NKC196628 NTV196628:NTY196628 ODR196628:ODU196628 ONN196628:ONQ196628 OXJ196628:OXM196628 PHF196628:PHI196628 PRB196628:PRE196628 QAX196628:QBA196628 QKT196628:QKW196628 QUP196628:QUS196628 REL196628:REO196628 ROH196628:ROK196628 RYD196628:RYG196628 SHZ196628:SIC196628 SRV196628:SRY196628 TBR196628:TBU196628 TLN196628:TLQ196628 TVJ196628:TVM196628 UFF196628:UFI196628 UPB196628:UPE196628 UYX196628:UZA196628 VIT196628:VIW196628 VSP196628:VSS196628 WCL196628:WCO196628 WMH196628:WMK196628 WWD196628:WWG196628 V262164:Y262164 JR262164:JU262164 TN262164:TQ262164 ADJ262164:ADM262164 ANF262164:ANI262164 AXB262164:AXE262164 BGX262164:BHA262164 BQT262164:BQW262164 CAP262164:CAS262164 CKL262164:CKO262164 CUH262164:CUK262164 DED262164:DEG262164 DNZ262164:DOC262164 DXV262164:DXY262164 EHR262164:EHU262164 ERN262164:ERQ262164 FBJ262164:FBM262164 FLF262164:FLI262164 FVB262164:FVE262164 GEX262164:GFA262164 GOT262164:GOW262164 GYP262164:GYS262164 HIL262164:HIO262164 HSH262164:HSK262164 ICD262164:ICG262164 ILZ262164:IMC262164 IVV262164:IVY262164 JFR262164:JFU262164 JPN262164:JPQ262164 JZJ262164:JZM262164 KJF262164:KJI262164 KTB262164:KTE262164 LCX262164:LDA262164 LMT262164:LMW262164 LWP262164:LWS262164 MGL262164:MGO262164 MQH262164:MQK262164 NAD262164:NAG262164 NJZ262164:NKC262164 NTV262164:NTY262164 ODR262164:ODU262164 ONN262164:ONQ262164 OXJ262164:OXM262164 PHF262164:PHI262164 PRB262164:PRE262164 QAX262164:QBA262164 QKT262164:QKW262164 QUP262164:QUS262164 REL262164:REO262164 ROH262164:ROK262164 RYD262164:RYG262164 SHZ262164:SIC262164 SRV262164:SRY262164 TBR262164:TBU262164 TLN262164:TLQ262164 TVJ262164:TVM262164 UFF262164:UFI262164 UPB262164:UPE262164 UYX262164:UZA262164 VIT262164:VIW262164 VSP262164:VSS262164 WCL262164:WCO262164 WMH262164:WMK262164 WWD262164:WWG262164 V327700:Y327700 JR327700:JU327700 TN327700:TQ327700 ADJ327700:ADM327700 ANF327700:ANI327700 AXB327700:AXE327700 BGX327700:BHA327700 BQT327700:BQW327700 CAP327700:CAS327700 CKL327700:CKO327700 CUH327700:CUK327700 DED327700:DEG327700 DNZ327700:DOC327700 DXV327700:DXY327700 EHR327700:EHU327700 ERN327700:ERQ327700 FBJ327700:FBM327700 FLF327700:FLI327700 FVB327700:FVE327700 GEX327700:GFA327700 GOT327700:GOW327700 GYP327700:GYS327700 HIL327700:HIO327700 HSH327700:HSK327700 ICD327700:ICG327700 ILZ327700:IMC327700 IVV327700:IVY327700 JFR327700:JFU327700 JPN327700:JPQ327700 JZJ327700:JZM327700 KJF327700:KJI327700 KTB327700:KTE327700 LCX327700:LDA327700 LMT327700:LMW327700 LWP327700:LWS327700 MGL327700:MGO327700 MQH327700:MQK327700 NAD327700:NAG327700 NJZ327700:NKC327700 NTV327700:NTY327700 ODR327700:ODU327700 ONN327700:ONQ327700 OXJ327700:OXM327700 PHF327700:PHI327700 PRB327700:PRE327700 QAX327700:QBA327700 QKT327700:QKW327700 QUP327700:QUS327700 REL327700:REO327700 ROH327700:ROK327700 RYD327700:RYG327700 SHZ327700:SIC327700 SRV327700:SRY327700 TBR327700:TBU327700 TLN327700:TLQ327700 TVJ327700:TVM327700 UFF327700:UFI327700 UPB327700:UPE327700 UYX327700:UZA327700 VIT327700:VIW327700 VSP327700:VSS327700 WCL327700:WCO327700 WMH327700:WMK327700 WWD327700:WWG327700 V393236:Y393236 JR393236:JU393236 TN393236:TQ393236 ADJ393236:ADM393236 ANF393236:ANI393236 AXB393236:AXE393236 BGX393236:BHA393236 BQT393236:BQW393236 CAP393236:CAS393236 CKL393236:CKO393236 CUH393236:CUK393236 DED393236:DEG393236 DNZ393236:DOC393236 DXV393236:DXY393236 EHR393236:EHU393236 ERN393236:ERQ393236 FBJ393236:FBM393236 FLF393236:FLI393236 FVB393236:FVE393236 GEX393236:GFA393236 GOT393236:GOW393236 GYP393236:GYS393236 HIL393236:HIO393236 HSH393236:HSK393236 ICD393236:ICG393236 ILZ393236:IMC393236 IVV393236:IVY393236 JFR393236:JFU393236 JPN393236:JPQ393236 JZJ393236:JZM393236 KJF393236:KJI393236 KTB393236:KTE393236 LCX393236:LDA393236 LMT393236:LMW393236 LWP393236:LWS393236 MGL393236:MGO393236 MQH393236:MQK393236 NAD393236:NAG393236 NJZ393236:NKC393236 NTV393236:NTY393236 ODR393236:ODU393236 ONN393236:ONQ393236 OXJ393236:OXM393236 PHF393236:PHI393236 PRB393236:PRE393236 QAX393236:QBA393236 QKT393236:QKW393236 QUP393236:QUS393236 REL393236:REO393236 ROH393236:ROK393236 RYD393236:RYG393236 SHZ393236:SIC393236 SRV393236:SRY393236 TBR393236:TBU393236 TLN393236:TLQ393236 TVJ393236:TVM393236 UFF393236:UFI393236 UPB393236:UPE393236 UYX393236:UZA393236 VIT393236:VIW393236 VSP393236:VSS393236 WCL393236:WCO393236 WMH393236:WMK393236 WWD393236:WWG393236 V458772:Y458772 JR458772:JU458772 TN458772:TQ458772 ADJ458772:ADM458772 ANF458772:ANI458772 AXB458772:AXE458772 BGX458772:BHA458772 BQT458772:BQW458772 CAP458772:CAS458772 CKL458772:CKO458772 CUH458772:CUK458772 DED458772:DEG458772 DNZ458772:DOC458772 DXV458772:DXY458772 EHR458772:EHU458772 ERN458772:ERQ458772 FBJ458772:FBM458772 FLF458772:FLI458772 FVB458772:FVE458772 GEX458772:GFA458772 GOT458772:GOW458772 GYP458772:GYS458772 HIL458772:HIO458772 HSH458772:HSK458772 ICD458772:ICG458772 ILZ458772:IMC458772 IVV458772:IVY458772 JFR458772:JFU458772 JPN458772:JPQ458772 JZJ458772:JZM458772 KJF458772:KJI458772 KTB458772:KTE458772 LCX458772:LDA458772 LMT458772:LMW458772 LWP458772:LWS458772 MGL458772:MGO458772 MQH458772:MQK458772 NAD458772:NAG458772 NJZ458772:NKC458772 NTV458772:NTY458772 ODR458772:ODU458772 ONN458772:ONQ458772 OXJ458772:OXM458772 PHF458772:PHI458772 PRB458772:PRE458772 QAX458772:QBA458772 QKT458772:QKW458772 QUP458772:QUS458772 REL458772:REO458772 ROH458772:ROK458772 RYD458772:RYG458772 SHZ458772:SIC458772 SRV458772:SRY458772 TBR458772:TBU458772 TLN458772:TLQ458772 TVJ458772:TVM458772 UFF458772:UFI458772 UPB458772:UPE458772 UYX458772:UZA458772 VIT458772:VIW458772 VSP458772:VSS458772 WCL458772:WCO458772 WMH458772:WMK458772 WWD458772:WWG458772 V524308:Y524308 JR524308:JU524308 TN524308:TQ524308 ADJ524308:ADM524308 ANF524308:ANI524308 AXB524308:AXE524308 BGX524308:BHA524308 BQT524308:BQW524308 CAP524308:CAS524308 CKL524308:CKO524308 CUH524308:CUK524308 DED524308:DEG524308 DNZ524308:DOC524308 DXV524308:DXY524308 EHR524308:EHU524308 ERN524308:ERQ524308 FBJ524308:FBM524308 FLF524308:FLI524308 FVB524308:FVE524308 GEX524308:GFA524308 GOT524308:GOW524308 GYP524308:GYS524308 HIL524308:HIO524308 HSH524308:HSK524308 ICD524308:ICG524308 ILZ524308:IMC524308 IVV524308:IVY524308 JFR524308:JFU524308 JPN524308:JPQ524308 JZJ524308:JZM524308 KJF524308:KJI524308 KTB524308:KTE524308 LCX524308:LDA524308 LMT524308:LMW524308 LWP524308:LWS524308 MGL524308:MGO524308 MQH524308:MQK524308 NAD524308:NAG524308 NJZ524308:NKC524308 NTV524308:NTY524308 ODR524308:ODU524308 ONN524308:ONQ524308 OXJ524308:OXM524308 PHF524308:PHI524308 PRB524308:PRE524308 QAX524308:QBA524308 QKT524308:QKW524308 QUP524308:QUS524308 REL524308:REO524308 ROH524308:ROK524308 RYD524308:RYG524308 SHZ524308:SIC524308 SRV524308:SRY524308 TBR524308:TBU524308 TLN524308:TLQ524308 TVJ524308:TVM524308 UFF524308:UFI524308 UPB524308:UPE524308 UYX524308:UZA524308 VIT524308:VIW524308 VSP524308:VSS524308 WCL524308:WCO524308 WMH524308:WMK524308 WWD524308:WWG524308 V589844:Y589844 JR589844:JU589844 TN589844:TQ589844 ADJ589844:ADM589844 ANF589844:ANI589844 AXB589844:AXE589844 BGX589844:BHA589844 BQT589844:BQW589844 CAP589844:CAS589844 CKL589844:CKO589844 CUH589844:CUK589844 DED589844:DEG589844 DNZ589844:DOC589844 DXV589844:DXY589844 EHR589844:EHU589844 ERN589844:ERQ589844 FBJ589844:FBM589844 FLF589844:FLI589844 FVB589844:FVE589844 GEX589844:GFA589844 GOT589844:GOW589844 GYP589844:GYS589844 HIL589844:HIO589844 HSH589844:HSK589844 ICD589844:ICG589844 ILZ589844:IMC589844 IVV589844:IVY589844 JFR589844:JFU589844 JPN589844:JPQ589844 JZJ589844:JZM589844 KJF589844:KJI589844 KTB589844:KTE589844 LCX589844:LDA589844 LMT589844:LMW589844 LWP589844:LWS589844 MGL589844:MGO589844 MQH589844:MQK589844 NAD589844:NAG589844 NJZ589844:NKC589844 NTV589844:NTY589844 ODR589844:ODU589844 ONN589844:ONQ589844 OXJ589844:OXM589844 PHF589844:PHI589844 PRB589844:PRE589844 QAX589844:QBA589844 QKT589844:QKW589844 QUP589844:QUS589844 REL589844:REO589844 ROH589844:ROK589844 RYD589844:RYG589844 SHZ589844:SIC589844 SRV589844:SRY589844 TBR589844:TBU589844 TLN589844:TLQ589844 TVJ589844:TVM589844 UFF589844:UFI589844 UPB589844:UPE589844 UYX589844:UZA589844 VIT589844:VIW589844 VSP589844:VSS589844 WCL589844:WCO589844 WMH589844:WMK589844 WWD589844:WWG589844 V655380:Y655380 JR655380:JU655380 TN655380:TQ655380 ADJ655380:ADM655380 ANF655380:ANI655380 AXB655380:AXE655380 BGX655380:BHA655380 BQT655380:BQW655380 CAP655380:CAS655380 CKL655380:CKO655380 CUH655380:CUK655380 DED655380:DEG655380 DNZ655380:DOC655380 DXV655380:DXY655380 EHR655380:EHU655380 ERN655380:ERQ655380 FBJ655380:FBM655380 FLF655380:FLI655380 FVB655380:FVE655380 GEX655380:GFA655380 GOT655380:GOW655380 GYP655380:GYS655380 HIL655380:HIO655380 HSH655380:HSK655380 ICD655380:ICG655380 ILZ655380:IMC655380 IVV655380:IVY655380 JFR655380:JFU655380 JPN655380:JPQ655380 JZJ655380:JZM655380 KJF655380:KJI655380 KTB655380:KTE655380 LCX655380:LDA655380 LMT655380:LMW655380 LWP655380:LWS655380 MGL655380:MGO655380 MQH655380:MQK655380 NAD655380:NAG655380 NJZ655380:NKC655380 NTV655380:NTY655380 ODR655380:ODU655380 ONN655380:ONQ655380 OXJ655380:OXM655380 PHF655380:PHI655380 PRB655380:PRE655380 QAX655380:QBA655380 QKT655380:QKW655380 QUP655380:QUS655380 REL655380:REO655380 ROH655380:ROK655380 RYD655380:RYG655380 SHZ655380:SIC655380 SRV655380:SRY655380 TBR655380:TBU655380 TLN655380:TLQ655380 TVJ655380:TVM655380 UFF655380:UFI655380 UPB655380:UPE655380 UYX655380:UZA655380 VIT655380:VIW655380 VSP655380:VSS655380 WCL655380:WCO655380 WMH655380:WMK655380 WWD655380:WWG655380 V720916:Y720916 JR720916:JU720916 TN720916:TQ720916 ADJ720916:ADM720916 ANF720916:ANI720916 AXB720916:AXE720916 BGX720916:BHA720916 BQT720916:BQW720916 CAP720916:CAS720916 CKL720916:CKO720916 CUH720916:CUK720916 DED720916:DEG720916 DNZ720916:DOC720916 DXV720916:DXY720916 EHR720916:EHU720916 ERN720916:ERQ720916 FBJ720916:FBM720916 FLF720916:FLI720916 FVB720916:FVE720916 GEX720916:GFA720916 GOT720916:GOW720916 GYP720916:GYS720916 HIL720916:HIO720916 HSH720916:HSK720916 ICD720916:ICG720916 ILZ720916:IMC720916 IVV720916:IVY720916 JFR720916:JFU720916 JPN720916:JPQ720916 JZJ720916:JZM720916 KJF720916:KJI720916 KTB720916:KTE720916 LCX720916:LDA720916 LMT720916:LMW720916 LWP720916:LWS720916 MGL720916:MGO720916 MQH720916:MQK720916 NAD720916:NAG720916 NJZ720916:NKC720916 NTV720916:NTY720916 ODR720916:ODU720916 ONN720916:ONQ720916 OXJ720916:OXM720916 PHF720916:PHI720916 PRB720916:PRE720916 QAX720916:QBA720916 QKT720916:QKW720916 QUP720916:QUS720916 REL720916:REO720916 ROH720916:ROK720916 RYD720916:RYG720916 SHZ720916:SIC720916 SRV720916:SRY720916 TBR720916:TBU720916 TLN720916:TLQ720916 TVJ720916:TVM720916 UFF720916:UFI720916 UPB720916:UPE720916 UYX720916:UZA720916 VIT720916:VIW720916 VSP720916:VSS720916 WCL720916:WCO720916 WMH720916:WMK720916 WWD720916:WWG720916 V786452:Y786452 JR786452:JU786452 TN786452:TQ786452 ADJ786452:ADM786452 ANF786452:ANI786452 AXB786452:AXE786452 BGX786452:BHA786452 BQT786452:BQW786452 CAP786452:CAS786452 CKL786452:CKO786452 CUH786452:CUK786452 DED786452:DEG786452 DNZ786452:DOC786452 DXV786452:DXY786452 EHR786452:EHU786452 ERN786452:ERQ786452 FBJ786452:FBM786452 FLF786452:FLI786452 FVB786452:FVE786452 GEX786452:GFA786452 GOT786452:GOW786452 GYP786452:GYS786452 HIL786452:HIO786452 HSH786452:HSK786452 ICD786452:ICG786452 ILZ786452:IMC786452 IVV786452:IVY786452 JFR786452:JFU786452 JPN786452:JPQ786452 JZJ786452:JZM786452 KJF786452:KJI786452 KTB786452:KTE786452 LCX786452:LDA786452 LMT786452:LMW786452 LWP786452:LWS786452 MGL786452:MGO786452 MQH786452:MQK786452 NAD786452:NAG786452 NJZ786452:NKC786452 NTV786452:NTY786452 ODR786452:ODU786452 ONN786452:ONQ786452 OXJ786452:OXM786452 PHF786452:PHI786452 PRB786452:PRE786452 QAX786452:QBA786452 QKT786452:QKW786452 QUP786452:QUS786452 REL786452:REO786452 ROH786452:ROK786452 RYD786452:RYG786452 SHZ786452:SIC786452 SRV786452:SRY786452 TBR786452:TBU786452 TLN786452:TLQ786452 TVJ786452:TVM786452 UFF786452:UFI786452 UPB786452:UPE786452 UYX786452:UZA786452 VIT786452:VIW786452 VSP786452:VSS786452 WCL786452:WCO786452 WMH786452:WMK786452 WWD786452:WWG786452 V851988:Y851988 JR851988:JU851988 TN851988:TQ851988 ADJ851988:ADM851988 ANF851988:ANI851988 AXB851988:AXE851988 BGX851988:BHA851988 BQT851988:BQW851988 CAP851988:CAS851988 CKL851988:CKO851988 CUH851988:CUK851988 DED851988:DEG851988 DNZ851988:DOC851988 DXV851988:DXY851988 EHR851988:EHU851988 ERN851988:ERQ851988 FBJ851988:FBM851988 FLF851988:FLI851988 FVB851988:FVE851988 GEX851988:GFA851988 GOT851988:GOW851988 GYP851988:GYS851988 HIL851988:HIO851988 HSH851988:HSK851988 ICD851988:ICG851988 ILZ851988:IMC851988 IVV851988:IVY851988 JFR851988:JFU851988 JPN851988:JPQ851988 JZJ851988:JZM851988 KJF851988:KJI851988 KTB851988:KTE851988 LCX851988:LDA851988 LMT851988:LMW851988 LWP851988:LWS851988 MGL851988:MGO851988 MQH851988:MQK851988 NAD851988:NAG851988 NJZ851988:NKC851988 NTV851988:NTY851988 ODR851988:ODU851988 ONN851988:ONQ851988 OXJ851988:OXM851988 PHF851988:PHI851988 PRB851988:PRE851988 QAX851988:QBA851988 QKT851988:QKW851988 QUP851988:QUS851988 REL851988:REO851988 ROH851988:ROK851988 RYD851988:RYG851988 SHZ851988:SIC851988 SRV851988:SRY851988 TBR851988:TBU851988 TLN851988:TLQ851988 TVJ851988:TVM851988 UFF851988:UFI851988 UPB851988:UPE851988 UYX851988:UZA851988 VIT851988:VIW851988 VSP851988:VSS851988 WCL851988:WCO851988 WMH851988:WMK851988 WWD851988:WWG851988 V917524:Y917524 JR917524:JU917524 TN917524:TQ917524 ADJ917524:ADM917524 ANF917524:ANI917524 AXB917524:AXE917524 BGX917524:BHA917524 BQT917524:BQW917524 CAP917524:CAS917524 CKL917524:CKO917524 CUH917524:CUK917524 DED917524:DEG917524 DNZ917524:DOC917524 DXV917524:DXY917524 EHR917524:EHU917524 ERN917524:ERQ917524 FBJ917524:FBM917524 FLF917524:FLI917524 FVB917524:FVE917524 GEX917524:GFA917524 GOT917524:GOW917524 GYP917524:GYS917524 HIL917524:HIO917524 HSH917524:HSK917524 ICD917524:ICG917524 ILZ917524:IMC917524 IVV917524:IVY917524 JFR917524:JFU917524 JPN917524:JPQ917524 JZJ917524:JZM917524 KJF917524:KJI917524 KTB917524:KTE917524 LCX917524:LDA917524 LMT917524:LMW917524 LWP917524:LWS917524 MGL917524:MGO917524 MQH917524:MQK917524 NAD917524:NAG917524 NJZ917524:NKC917524 NTV917524:NTY917524 ODR917524:ODU917524 ONN917524:ONQ917524 OXJ917524:OXM917524 PHF917524:PHI917524 PRB917524:PRE917524 QAX917524:QBA917524 QKT917524:QKW917524 QUP917524:QUS917524 REL917524:REO917524 ROH917524:ROK917524 RYD917524:RYG917524 SHZ917524:SIC917524 SRV917524:SRY917524 TBR917524:TBU917524 TLN917524:TLQ917524 TVJ917524:TVM917524 UFF917524:UFI917524 UPB917524:UPE917524 UYX917524:UZA917524 VIT917524:VIW917524 VSP917524:VSS917524 WCL917524:WCO917524 WMH917524:WMK917524 WWD917524:WWG917524 V983060:Y983060 JR983060:JU983060 TN983060:TQ983060 ADJ983060:ADM983060 ANF983060:ANI983060 AXB983060:AXE983060 BGX983060:BHA983060 BQT983060:BQW983060 CAP983060:CAS983060 CKL983060:CKO983060 CUH983060:CUK983060 DED983060:DEG983060 DNZ983060:DOC983060 DXV983060:DXY983060 EHR983060:EHU983060 ERN983060:ERQ983060 FBJ983060:FBM983060 FLF983060:FLI983060 FVB983060:FVE983060 GEX983060:GFA983060 GOT983060:GOW983060 GYP983060:GYS983060 HIL983060:HIO983060 HSH983060:HSK983060 ICD983060:ICG983060 ILZ983060:IMC983060 IVV983060:IVY983060 JFR983060:JFU983060 JPN983060:JPQ983060 JZJ983060:JZM983060 KJF983060:KJI983060 KTB983060:KTE983060 LCX983060:LDA983060 LMT983060:LMW983060 LWP983060:LWS983060 MGL983060:MGO983060 MQH983060:MQK983060 NAD983060:NAG983060 NJZ983060:NKC983060 NTV983060:NTY983060 ODR983060:ODU983060 ONN983060:ONQ983060 OXJ983060:OXM983060 PHF983060:PHI983060 PRB983060:PRE983060 QAX983060:QBA983060 QKT983060:QKW983060 QUP983060:QUS983060 REL983060:REO983060 ROH983060:ROK983060 RYD983060:RYG983060 SHZ983060:SIC983060 SRV983060:SRY983060 TBR983060:TBU983060 TLN983060:TLQ983060 TVJ983060:TVM983060 UFF983060:UFI983060 UPB983060:UPE983060 UYX983060:UZA983060 VIT983060:VIW983060 VSP983060:VSS983060 WCL983060:WCO983060 WMH983060:WMK983060 WWD983060:WWG983060 V18:Y18 JR18:JU18 TN18:TQ18 ADJ18:ADM18 ANF18:ANI18 AXB18:AXE18 BGX18:BHA18 BQT18:BQW18 CAP18:CAS18 CKL18:CKO18 CUH18:CUK18 DED18:DEG18 DNZ18:DOC18 DXV18:DXY18 EHR18:EHU18 ERN18:ERQ18 FBJ18:FBM18 FLF18:FLI18 FVB18:FVE18 GEX18:GFA18 GOT18:GOW18 GYP18:GYS18 HIL18:HIO18 HSH18:HSK18 ICD18:ICG18 ILZ18:IMC18 IVV18:IVY18 JFR18:JFU18 JPN18:JPQ18 JZJ18:JZM18 KJF18:KJI18 KTB18:KTE18 LCX18:LDA18 LMT18:LMW18 LWP18:LWS18 MGL18:MGO18 MQH18:MQK18 NAD18:NAG18 NJZ18:NKC18 NTV18:NTY18 ODR18:ODU18 ONN18:ONQ18 OXJ18:OXM18 PHF18:PHI18 PRB18:PRE18 QAX18:QBA18 QKT18:QKW18 QUP18:QUS18 REL18:REO18 ROH18:ROK18 RYD18:RYG18 SHZ18:SIC18 SRV18:SRY18 TBR18:TBU18 TLN18:TLQ18 TVJ18:TVM18 UFF18:UFI18 UPB18:UPE18 UYX18:UZA18 VIT18:VIW18 VSP18:VSS18 WCL18:WCO18 WMH18:WMK18 WWD18:WWG18 V65554:Y65554 JR65554:JU65554 TN65554:TQ65554 ADJ65554:ADM65554 ANF65554:ANI65554 AXB65554:AXE65554 BGX65554:BHA65554 BQT65554:BQW65554 CAP65554:CAS65554 CKL65554:CKO65554 CUH65554:CUK65554 DED65554:DEG65554 DNZ65554:DOC65554 DXV65554:DXY65554 EHR65554:EHU65554 ERN65554:ERQ65554 FBJ65554:FBM65554 FLF65554:FLI65554 FVB65554:FVE65554 GEX65554:GFA65554 GOT65554:GOW65554 GYP65554:GYS65554 HIL65554:HIO65554 HSH65554:HSK65554 ICD65554:ICG65554 ILZ65554:IMC65554 IVV65554:IVY65554 JFR65554:JFU65554 JPN65554:JPQ65554 JZJ65554:JZM65554 KJF65554:KJI65554 KTB65554:KTE65554 LCX65554:LDA65554 LMT65554:LMW65554 LWP65554:LWS65554 MGL65554:MGO65554 MQH65554:MQK65554 NAD65554:NAG65554 NJZ65554:NKC65554 NTV65554:NTY65554 ODR65554:ODU65554 ONN65554:ONQ65554 OXJ65554:OXM65554 PHF65554:PHI65554 PRB65554:PRE65554 QAX65554:QBA65554 QKT65554:QKW65554 QUP65554:QUS65554 REL65554:REO65554 ROH65554:ROK65554 RYD65554:RYG65554 SHZ65554:SIC65554 SRV65554:SRY65554 TBR65554:TBU65554 TLN65554:TLQ65554 TVJ65554:TVM65554 UFF65554:UFI65554 UPB65554:UPE65554 UYX65554:UZA65554 VIT65554:VIW65554 VSP65554:VSS65554 WCL65554:WCO65554 WMH65554:WMK65554 WWD65554:WWG65554 V131090:Y131090 JR131090:JU131090 TN131090:TQ131090 ADJ131090:ADM131090 ANF131090:ANI131090 AXB131090:AXE131090 BGX131090:BHA131090 BQT131090:BQW131090 CAP131090:CAS131090 CKL131090:CKO131090 CUH131090:CUK131090 DED131090:DEG131090 DNZ131090:DOC131090 DXV131090:DXY131090 EHR131090:EHU131090 ERN131090:ERQ131090 FBJ131090:FBM131090 FLF131090:FLI131090 FVB131090:FVE131090 GEX131090:GFA131090 GOT131090:GOW131090 GYP131090:GYS131090 HIL131090:HIO131090 HSH131090:HSK131090 ICD131090:ICG131090 ILZ131090:IMC131090 IVV131090:IVY131090 JFR131090:JFU131090 JPN131090:JPQ131090 JZJ131090:JZM131090 KJF131090:KJI131090 KTB131090:KTE131090 LCX131090:LDA131090 LMT131090:LMW131090 LWP131090:LWS131090 MGL131090:MGO131090 MQH131090:MQK131090 NAD131090:NAG131090 NJZ131090:NKC131090 NTV131090:NTY131090 ODR131090:ODU131090 ONN131090:ONQ131090 OXJ131090:OXM131090 PHF131090:PHI131090 PRB131090:PRE131090 QAX131090:QBA131090 QKT131090:QKW131090 QUP131090:QUS131090 REL131090:REO131090 ROH131090:ROK131090 RYD131090:RYG131090 SHZ131090:SIC131090 SRV131090:SRY131090 TBR131090:TBU131090 TLN131090:TLQ131090 TVJ131090:TVM131090 UFF131090:UFI131090 UPB131090:UPE131090 UYX131090:UZA131090 VIT131090:VIW131090 VSP131090:VSS131090 WCL131090:WCO131090 WMH131090:WMK131090 WWD131090:WWG131090 V196626:Y196626 JR196626:JU196626 TN196626:TQ196626 ADJ196626:ADM196626 ANF196626:ANI196626 AXB196626:AXE196626 BGX196626:BHA196626 BQT196626:BQW196626 CAP196626:CAS196626 CKL196626:CKO196626 CUH196626:CUK196626 DED196626:DEG196626 DNZ196626:DOC196626 DXV196626:DXY196626 EHR196626:EHU196626 ERN196626:ERQ196626 FBJ196626:FBM196626 FLF196626:FLI196626 FVB196626:FVE196626 GEX196626:GFA196626 GOT196626:GOW196626 GYP196626:GYS196626 HIL196626:HIO196626 HSH196626:HSK196626 ICD196626:ICG196626 ILZ196626:IMC196626 IVV196626:IVY196626 JFR196626:JFU196626 JPN196626:JPQ196626 JZJ196626:JZM196626 KJF196626:KJI196626 KTB196626:KTE196626 LCX196626:LDA196626 LMT196626:LMW196626 LWP196626:LWS196626 MGL196626:MGO196626 MQH196626:MQK196626 NAD196626:NAG196626 NJZ196626:NKC196626 NTV196626:NTY196626 ODR196626:ODU196626 ONN196626:ONQ196626 OXJ196626:OXM196626 PHF196626:PHI196626 PRB196626:PRE196626 QAX196626:QBA196626 QKT196626:QKW196626 QUP196626:QUS196626 REL196626:REO196626 ROH196626:ROK196626 RYD196626:RYG196626 SHZ196626:SIC196626 SRV196626:SRY196626 TBR196626:TBU196626 TLN196626:TLQ196626 TVJ196626:TVM196626 UFF196626:UFI196626 UPB196626:UPE196626 UYX196626:UZA196626 VIT196626:VIW196626 VSP196626:VSS196626 WCL196626:WCO196626 WMH196626:WMK196626 WWD196626:WWG196626 V262162:Y262162 JR262162:JU262162 TN262162:TQ262162 ADJ262162:ADM262162 ANF262162:ANI262162 AXB262162:AXE262162 BGX262162:BHA262162 BQT262162:BQW262162 CAP262162:CAS262162 CKL262162:CKO262162 CUH262162:CUK262162 DED262162:DEG262162 DNZ262162:DOC262162 DXV262162:DXY262162 EHR262162:EHU262162 ERN262162:ERQ262162 FBJ262162:FBM262162 FLF262162:FLI262162 FVB262162:FVE262162 GEX262162:GFA262162 GOT262162:GOW262162 GYP262162:GYS262162 HIL262162:HIO262162 HSH262162:HSK262162 ICD262162:ICG262162 ILZ262162:IMC262162 IVV262162:IVY262162 JFR262162:JFU262162 JPN262162:JPQ262162 JZJ262162:JZM262162 KJF262162:KJI262162 KTB262162:KTE262162 LCX262162:LDA262162 LMT262162:LMW262162 LWP262162:LWS262162 MGL262162:MGO262162 MQH262162:MQK262162 NAD262162:NAG262162 NJZ262162:NKC262162 NTV262162:NTY262162 ODR262162:ODU262162 ONN262162:ONQ262162 OXJ262162:OXM262162 PHF262162:PHI262162 PRB262162:PRE262162 QAX262162:QBA262162 QKT262162:QKW262162 QUP262162:QUS262162 REL262162:REO262162 ROH262162:ROK262162 RYD262162:RYG262162 SHZ262162:SIC262162 SRV262162:SRY262162 TBR262162:TBU262162 TLN262162:TLQ262162 TVJ262162:TVM262162 UFF262162:UFI262162 UPB262162:UPE262162 UYX262162:UZA262162 VIT262162:VIW262162 VSP262162:VSS262162 WCL262162:WCO262162 WMH262162:WMK262162 WWD262162:WWG262162 V327698:Y327698 JR327698:JU327698 TN327698:TQ327698 ADJ327698:ADM327698 ANF327698:ANI327698 AXB327698:AXE327698 BGX327698:BHA327698 BQT327698:BQW327698 CAP327698:CAS327698 CKL327698:CKO327698 CUH327698:CUK327698 DED327698:DEG327698 DNZ327698:DOC327698 DXV327698:DXY327698 EHR327698:EHU327698 ERN327698:ERQ327698 FBJ327698:FBM327698 FLF327698:FLI327698 FVB327698:FVE327698 GEX327698:GFA327698 GOT327698:GOW327698 GYP327698:GYS327698 HIL327698:HIO327698 HSH327698:HSK327698 ICD327698:ICG327698 ILZ327698:IMC327698 IVV327698:IVY327698 JFR327698:JFU327698 JPN327698:JPQ327698 JZJ327698:JZM327698 KJF327698:KJI327698 KTB327698:KTE327698 LCX327698:LDA327698 LMT327698:LMW327698 LWP327698:LWS327698 MGL327698:MGO327698 MQH327698:MQK327698 NAD327698:NAG327698 NJZ327698:NKC327698 NTV327698:NTY327698 ODR327698:ODU327698 ONN327698:ONQ327698 OXJ327698:OXM327698 PHF327698:PHI327698 PRB327698:PRE327698 QAX327698:QBA327698 QKT327698:QKW327698 QUP327698:QUS327698 REL327698:REO327698 ROH327698:ROK327698 RYD327698:RYG327698 SHZ327698:SIC327698 SRV327698:SRY327698 TBR327698:TBU327698 TLN327698:TLQ327698 TVJ327698:TVM327698 UFF327698:UFI327698 UPB327698:UPE327698 UYX327698:UZA327698 VIT327698:VIW327698 VSP327698:VSS327698 WCL327698:WCO327698 WMH327698:WMK327698 WWD327698:WWG327698 V393234:Y393234 JR393234:JU393234 TN393234:TQ393234 ADJ393234:ADM393234 ANF393234:ANI393234 AXB393234:AXE393234 BGX393234:BHA393234 BQT393234:BQW393234 CAP393234:CAS393234 CKL393234:CKO393234 CUH393234:CUK393234 DED393234:DEG393234 DNZ393234:DOC393234 DXV393234:DXY393234 EHR393234:EHU393234 ERN393234:ERQ393234 FBJ393234:FBM393234 FLF393234:FLI393234 FVB393234:FVE393234 GEX393234:GFA393234 GOT393234:GOW393234 GYP393234:GYS393234 HIL393234:HIO393234 HSH393234:HSK393234 ICD393234:ICG393234 ILZ393234:IMC393234 IVV393234:IVY393234 JFR393234:JFU393234 JPN393234:JPQ393234 JZJ393234:JZM393234 KJF393234:KJI393234 KTB393234:KTE393234 LCX393234:LDA393234 LMT393234:LMW393234 LWP393234:LWS393234 MGL393234:MGO393234 MQH393234:MQK393234 NAD393234:NAG393234 NJZ393234:NKC393234 NTV393234:NTY393234 ODR393234:ODU393234 ONN393234:ONQ393234 OXJ393234:OXM393234 PHF393234:PHI393234 PRB393234:PRE393234 QAX393234:QBA393234 QKT393234:QKW393234 QUP393234:QUS393234 REL393234:REO393234 ROH393234:ROK393234 RYD393234:RYG393234 SHZ393234:SIC393234 SRV393234:SRY393234 TBR393234:TBU393234 TLN393234:TLQ393234 TVJ393234:TVM393234 UFF393234:UFI393234 UPB393234:UPE393234 UYX393234:UZA393234 VIT393234:VIW393234 VSP393234:VSS393234 WCL393234:WCO393234 WMH393234:WMK393234 WWD393234:WWG393234 V458770:Y458770 JR458770:JU458770 TN458770:TQ458770 ADJ458770:ADM458770 ANF458770:ANI458770 AXB458770:AXE458770 BGX458770:BHA458770 BQT458770:BQW458770 CAP458770:CAS458770 CKL458770:CKO458770 CUH458770:CUK458770 DED458770:DEG458770 DNZ458770:DOC458770 DXV458770:DXY458770 EHR458770:EHU458770 ERN458770:ERQ458770 FBJ458770:FBM458770 FLF458770:FLI458770 FVB458770:FVE458770 GEX458770:GFA458770 GOT458770:GOW458770 GYP458770:GYS458770 HIL458770:HIO458770 HSH458770:HSK458770 ICD458770:ICG458770 ILZ458770:IMC458770 IVV458770:IVY458770 JFR458770:JFU458770 JPN458770:JPQ458770 JZJ458770:JZM458770 KJF458770:KJI458770 KTB458770:KTE458770 LCX458770:LDA458770 LMT458770:LMW458770 LWP458770:LWS458770 MGL458770:MGO458770 MQH458770:MQK458770 NAD458770:NAG458770 NJZ458770:NKC458770 NTV458770:NTY458770 ODR458770:ODU458770 ONN458770:ONQ458770 OXJ458770:OXM458770 PHF458770:PHI458770 PRB458770:PRE458770 QAX458770:QBA458770 QKT458770:QKW458770 QUP458770:QUS458770 REL458770:REO458770 ROH458770:ROK458770 RYD458770:RYG458770 SHZ458770:SIC458770 SRV458770:SRY458770 TBR458770:TBU458770 TLN458770:TLQ458770 TVJ458770:TVM458770 UFF458770:UFI458770 UPB458770:UPE458770 UYX458770:UZA458770 VIT458770:VIW458770 VSP458770:VSS458770 WCL458770:WCO458770 WMH458770:WMK458770 WWD458770:WWG458770 V524306:Y524306 JR524306:JU524306 TN524306:TQ524306 ADJ524306:ADM524306 ANF524306:ANI524306 AXB524306:AXE524306 BGX524306:BHA524306 BQT524306:BQW524306 CAP524306:CAS524306 CKL524306:CKO524306 CUH524306:CUK524306 DED524306:DEG524306 DNZ524306:DOC524306 DXV524306:DXY524306 EHR524306:EHU524306 ERN524306:ERQ524306 FBJ524306:FBM524306 FLF524306:FLI524306 FVB524306:FVE524306 GEX524306:GFA524306 GOT524306:GOW524306 GYP524306:GYS524306 HIL524306:HIO524306 HSH524306:HSK524306 ICD524306:ICG524306 ILZ524306:IMC524306 IVV524306:IVY524306 JFR524306:JFU524306 JPN524306:JPQ524306 JZJ524306:JZM524306 KJF524306:KJI524306 KTB524306:KTE524306 LCX524306:LDA524306 LMT524306:LMW524306 LWP524306:LWS524306 MGL524306:MGO524306 MQH524306:MQK524306 NAD524306:NAG524306 NJZ524306:NKC524306 NTV524306:NTY524306 ODR524306:ODU524306 ONN524306:ONQ524306 OXJ524306:OXM524306 PHF524306:PHI524306 PRB524306:PRE524306 QAX524306:QBA524306 QKT524306:QKW524306 QUP524306:QUS524306 REL524306:REO524306 ROH524306:ROK524306 RYD524306:RYG524306 SHZ524306:SIC524306 SRV524306:SRY524306 TBR524306:TBU524306 TLN524306:TLQ524306 TVJ524306:TVM524306 UFF524306:UFI524306 UPB524306:UPE524306 UYX524306:UZA524306 VIT524306:VIW524306 VSP524306:VSS524306 WCL524306:WCO524306 WMH524306:WMK524306 WWD524306:WWG524306 V589842:Y589842 JR589842:JU589842 TN589842:TQ589842 ADJ589842:ADM589842 ANF589842:ANI589842 AXB589842:AXE589842 BGX589842:BHA589842 BQT589842:BQW589842 CAP589842:CAS589842 CKL589842:CKO589842 CUH589842:CUK589842 DED589842:DEG589842 DNZ589842:DOC589842 DXV589842:DXY589842 EHR589842:EHU589842 ERN589842:ERQ589842 FBJ589842:FBM589842 FLF589842:FLI589842 FVB589842:FVE589842 GEX589842:GFA589842 GOT589842:GOW589842 GYP589842:GYS589842 HIL589842:HIO589842 HSH589842:HSK589842 ICD589842:ICG589842 ILZ589842:IMC589842 IVV589842:IVY589842 JFR589842:JFU589842 JPN589842:JPQ589842 JZJ589842:JZM589842 KJF589842:KJI589842 KTB589842:KTE589842 LCX589842:LDA589842 LMT589842:LMW589842 LWP589842:LWS589842 MGL589842:MGO589842 MQH589842:MQK589842 NAD589842:NAG589842 NJZ589842:NKC589842 NTV589842:NTY589842 ODR589842:ODU589842 ONN589842:ONQ589842 OXJ589842:OXM589842 PHF589842:PHI589842 PRB589842:PRE589842 QAX589842:QBA589842 QKT589842:QKW589842 QUP589842:QUS589842 REL589842:REO589842 ROH589842:ROK589842 RYD589842:RYG589842 SHZ589842:SIC589842 SRV589842:SRY589842 TBR589842:TBU589842 TLN589842:TLQ589842 TVJ589842:TVM589842 UFF589842:UFI589842 UPB589842:UPE589842 UYX589842:UZA589842 VIT589842:VIW589842 VSP589842:VSS589842 WCL589842:WCO589842 WMH589842:WMK589842 WWD589842:WWG589842 V655378:Y655378 JR655378:JU655378 TN655378:TQ655378 ADJ655378:ADM655378 ANF655378:ANI655378 AXB655378:AXE655378 BGX655378:BHA655378 BQT655378:BQW655378 CAP655378:CAS655378 CKL655378:CKO655378 CUH655378:CUK655378 DED655378:DEG655378 DNZ655378:DOC655378 DXV655378:DXY655378 EHR655378:EHU655378 ERN655378:ERQ655378 FBJ655378:FBM655378 FLF655378:FLI655378 FVB655378:FVE655378 GEX655378:GFA655378 GOT655378:GOW655378 GYP655378:GYS655378 HIL655378:HIO655378 HSH655378:HSK655378 ICD655378:ICG655378 ILZ655378:IMC655378 IVV655378:IVY655378 JFR655378:JFU655378 JPN655378:JPQ655378 JZJ655378:JZM655378 KJF655378:KJI655378 KTB655378:KTE655378 LCX655378:LDA655378 LMT655378:LMW655378 LWP655378:LWS655378 MGL655378:MGO655378 MQH655378:MQK655378 NAD655378:NAG655378 NJZ655378:NKC655378 NTV655378:NTY655378 ODR655378:ODU655378 ONN655378:ONQ655378 OXJ655378:OXM655378 PHF655378:PHI655378 PRB655378:PRE655378 QAX655378:QBA655378 QKT655378:QKW655378 QUP655378:QUS655378 REL655378:REO655378 ROH655378:ROK655378 RYD655378:RYG655378 SHZ655378:SIC655378 SRV655378:SRY655378 TBR655378:TBU655378 TLN655378:TLQ655378 TVJ655378:TVM655378 UFF655378:UFI655378 UPB655378:UPE655378 UYX655378:UZA655378 VIT655378:VIW655378 VSP655378:VSS655378 WCL655378:WCO655378 WMH655378:WMK655378 WWD655378:WWG655378 V720914:Y720914 JR720914:JU720914 TN720914:TQ720914 ADJ720914:ADM720914 ANF720914:ANI720914 AXB720914:AXE720914 BGX720914:BHA720914 BQT720914:BQW720914 CAP720914:CAS720914 CKL720914:CKO720914 CUH720914:CUK720914 DED720914:DEG720914 DNZ720914:DOC720914 DXV720914:DXY720914 EHR720914:EHU720914 ERN720914:ERQ720914 FBJ720914:FBM720914 FLF720914:FLI720914 FVB720914:FVE720914 GEX720914:GFA720914 GOT720914:GOW720914 GYP720914:GYS720914 HIL720914:HIO720914 HSH720914:HSK720914 ICD720914:ICG720914 ILZ720914:IMC720914 IVV720914:IVY720914 JFR720914:JFU720914 JPN720914:JPQ720914 JZJ720914:JZM720914 KJF720914:KJI720914 KTB720914:KTE720914 LCX720914:LDA720914 LMT720914:LMW720914 LWP720914:LWS720914 MGL720914:MGO720914 MQH720914:MQK720914 NAD720914:NAG720914 NJZ720914:NKC720914 NTV720914:NTY720914 ODR720914:ODU720914 ONN720914:ONQ720914 OXJ720914:OXM720914 PHF720914:PHI720914 PRB720914:PRE720914 QAX720914:QBA720914 QKT720914:QKW720914 QUP720914:QUS720914 REL720914:REO720914 ROH720914:ROK720914 RYD720914:RYG720914 SHZ720914:SIC720914 SRV720914:SRY720914 TBR720914:TBU720914 TLN720914:TLQ720914 TVJ720914:TVM720914 UFF720914:UFI720914 UPB720914:UPE720914 UYX720914:UZA720914 VIT720914:VIW720914 VSP720914:VSS720914 WCL720914:WCO720914 WMH720914:WMK720914 WWD720914:WWG720914 V786450:Y786450 JR786450:JU786450 TN786450:TQ786450 ADJ786450:ADM786450 ANF786450:ANI786450 AXB786450:AXE786450 BGX786450:BHA786450 BQT786450:BQW786450 CAP786450:CAS786450 CKL786450:CKO786450 CUH786450:CUK786450 DED786450:DEG786450 DNZ786450:DOC786450 DXV786450:DXY786450 EHR786450:EHU786450 ERN786450:ERQ786450 FBJ786450:FBM786450 FLF786450:FLI786450 FVB786450:FVE786450 GEX786450:GFA786450 GOT786450:GOW786450 GYP786450:GYS786450 HIL786450:HIO786450 HSH786450:HSK786450 ICD786450:ICG786450 ILZ786450:IMC786450 IVV786450:IVY786450 JFR786450:JFU786450 JPN786450:JPQ786450 JZJ786450:JZM786450 KJF786450:KJI786450 KTB786450:KTE786450 LCX786450:LDA786450 LMT786450:LMW786450 LWP786450:LWS786450 MGL786450:MGO786450 MQH786450:MQK786450 NAD786450:NAG786450 NJZ786450:NKC786450 NTV786450:NTY786450 ODR786450:ODU786450 ONN786450:ONQ786450 OXJ786450:OXM786450 PHF786450:PHI786450 PRB786450:PRE786450 QAX786450:QBA786450 QKT786450:QKW786450 QUP786450:QUS786450 REL786450:REO786450 ROH786450:ROK786450 RYD786450:RYG786450 SHZ786450:SIC786450 SRV786450:SRY786450 TBR786450:TBU786450 TLN786450:TLQ786450 TVJ786450:TVM786450 UFF786450:UFI786450 UPB786450:UPE786450 UYX786450:UZA786450 VIT786450:VIW786450 VSP786450:VSS786450 WCL786450:WCO786450 WMH786450:WMK786450 WWD786450:WWG786450 V851986:Y851986 JR851986:JU851986 TN851986:TQ851986 ADJ851986:ADM851986 ANF851986:ANI851986 AXB851986:AXE851986 BGX851986:BHA851986 BQT851986:BQW851986 CAP851986:CAS851986 CKL851986:CKO851986 CUH851986:CUK851986 DED851986:DEG851986 DNZ851986:DOC851986 DXV851986:DXY851986 EHR851986:EHU851986 ERN851986:ERQ851986 FBJ851986:FBM851986 FLF851986:FLI851986 FVB851986:FVE851986 GEX851986:GFA851986 GOT851986:GOW851986 GYP851986:GYS851986 HIL851986:HIO851986 HSH851986:HSK851986 ICD851986:ICG851986 ILZ851986:IMC851986 IVV851986:IVY851986 JFR851986:JFU851986 JPN851986:JPQ851986 JZJ851986:JZM851986 KJF851986:KJI851986 KTB851986:KTE851986 LCX851986:LDA851986 LMT851986:LMW851986 LWP851986:LWS851986 MGL851986:MGO851986 MQH851986:MQK851986 NAD851986:NAG851986 NJZ851986:NKC851986 NTV851986:NTY851986 ODR851986:ODU851986 ONN851986:ONQ851986 OXJ851986:OXM851986 PHF851986:PHI851986 PRB851986:PRE851986 QAX851986:QBA851986 QKT851986:QKW851986 QUP851986:QUS851986 REL851986:REO851986 ROH851986:ROK851986 RYD851986:RYG851986 SHZ851986:SIC851986 SRV851986:SRY851986 TBR851986:TBU851986 TLN851986:TLQ851986 TVJ851986:TVM851986 UFF851986:UFI851986 UPB851986:UPE851986 UYX851986:UZA851986 VIT851986:VIW851986 VSP851986:VSS851986 WCL851986:WCO851986 WMH851986:WMK851986 WWD851986:WWG851986 V917522:Y917522 JR917522:JU917522 TN917522:TQ917522 ADJ917522:ADM917522 ANF917522:ANI917522 AXB917522:AXE917522 BGX917522:BHA917522 BQT917522:BQW917522 CAP917522:CAS917522 CKL917522:CKO917522 CUH917522:CUK917522 DED917522:DEG917522 DNZ917522:DOC917522 DXV917522:DXY917522 EHR917522:EHU917522 ERN917522:ERQ917522 FBJ917522:FBM917522 FLF917522:FLI917522 FVB917522:FVE917522 GEX917522:GFA917522 GOT917522:GOW917522 GYP917522:GYS917522 HIL917522:HIO917522 HSH917522:HSK917522 ICD917522:ICG917522 ILZ917522:IMC917522 IVV917522:IVY917522 JFR917522:JFU917522 JPN917522:JPQ917522 JZJ917522:JZM917522 KJF917522:KJI917522 KTB917522:KTE917522 LCX917522:LDA917522 LMT917522:LMW917522 LWP917522:LWS917522 MGL917522:MGO917522 MQH917522:MQK917522 NAD917522:NAG917522 NJZ917522:NKC917522 NTV917522:NTY917522 ODR917522:ODU917522 ONN917522:ONQ917522 OXJ917522:OXM917522 PHF917522:PHI917522 PRB917522:PRE917522 QAX917522:QBA917522 QKT917522:QKW917522 QUP917522:QUS917522 REL917522:REO917522 ROH917522:ROK917522 RYD917522:RYG917522 SHZ917522:SIC917522 SRV917522:SRY917522 TBR917522:TBU917522 TLN917522:TLQ917522 TVJ917522:TVM917522 UFF917522:UFI917522 UPB917522:UPE917522 UYX917522:UZA917522 VIT917522:VIW917522 VSP917522:VSS917522 WCL917522:WCO917522 WMH917522:WMK917522 WWD917522:WWG917522 V983058:Y983058 JR983058:JU983058 TN983058:TQ983058 ADJ983058:ADM983058 ANF983058:ANI983058 AXB983058:AXE983058 BGX983058:BHA983058 BQT983058:BQW983058 CAP983058:CAS983058 CKL983058:CKO983058 CUH983058:CUK983058 DED983058:DEG983058 DNZ983058:DOC983058 DXV983058:DXY983058 EHR983058:EHU983058 ERN983058:ERQ983058 FBJ983058:FBM983058 FLF983058:FLI983058 FVB983058:FVE983058 GEX983058:GFA983058 GOT983058:GOW983058 GYP983058:GYS983058 HIL983058:HIO983058 HSH983058:HSK983058 ICD983058:ICG983058 ILZ983058:IMC983058 IVV983058:IVY983058 JFR983058:JFU983058 JPN983058:JPQ983058 JZJ983058:JZM983058 KJF983058:KJI983058 KTB983058:KTE983058 LCX983058:LDA983058 LMT983058:LMW983058 LWP983058:LWS983058 MGL983058:MGO983058 MQH983058:MQK983058 NAD983058:NAG983058 NJZ983058:NKC983058 NTV983058:NTY983058 ODR983058:ODU983058 ONN983058:ONQ983058 OXJ983058:OXM983058 PHF983058:PHI983058 PRB983058:PRE983058 QAX983058:QBA983058 QKT983058:QKW983058 QUP983058:QUS983058 REL983058:REO983058 ROH983058:ROK983058 RYD983058:RYG983058 SHZ983058:SIC983058 SRV983058:SRY983058 TBR983058:TBU983058 TLN983058:TLQ983058 TVJ983058:TVM983058 UFF983058:UFI983058 UPB983058:UPE983058 UYX983058:UZA983058 VIT983058:VIW983058 VSP983058:VSS983058 WCL983058:WCO983058 WMH983058:WMK983058 WWD983058:WWG983058 V16:Y16 JR16:JU16 TN16:TQ16 ADJ16:ADM16 ANF16:ANI16 AXB16:AXE16 BGX16:BHA16 BQT16:BQW16 CAP16:CAS16 CKL16:CKO16 CUH16:CUK16 DED16:DEG16 DNZ16:DOC16 DXV16:DXY16 EHR16:EHU16 ERN16:ERQ16 FBJ16:FBM16 FLF16:FLI16 FVB16:FVE16 GEX16:GFA16 GOT16:GOW16 GYP16:GYS16 HIL16:HIO16 HSH16:HSK16 ICD16:ICG16 ILZ16:IMC16 IVV16:IVY16 JFR16:JFU16 JPN16:JPQ16 JZJ16:JZM16 KJF16:KJI16 KTB16:KTE16 LCX16:LDA16 LMT16:LMW16 LWP16:LWS16 MGL16:MGO16 MQH16:MQK16 NAD16:NAG16 NJZ16:NKC16 NTV16:NTY16 ODR16:ODU16 ONN16:ONQ16 OXJ16:OXM16 PHF16:PHI16 PRB16:PRE16 QAX16:QBA16 QKT16:QKW16 QUP16:QUS16 REL16:REO16 ROH16:ROK16 RYD16:RYG16 SHZ16:SIC16 SRV16:SRY16 TBR16:TBU16 TLN16:TLQ16 TVJ16:TVM16 UFF16:UFI16 UPB16:UPE16 UYX16:UZA16 VIT16:VIW16 VSP16:VSS16 WCL16:WCO16 WMH16:WMK16 WWD16:WWG16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V14:Y14 JR14:JU14 TN14:TQ14 ADJ14:ADM14 ANF14:ANI14 AXB14:AXE14 BGX14:BHA14 BQT14:BQW14 CAP14:CAS14 CKL14:CKO14 CUH14:CUK14 DED14:DEG14 DNZ14:DOC14 DXV14:DXY14 EHR14:EHU14 ERN14:ERQ14 FBJ14:FBM14 FLF14:FLI14 FVB14:FVE14 GEX14:GFA14 GOT14:GOW14 GYP14:GYS14 HIL14:HIO14 HSH14:HSK14 ICD14:ICG14 ILZ14:IMC14 IVV14:IVY14 JFR14:JFU14 JPN14:JPQ14 JZJ14:JZM14 KJF14:KJI14 KTB14:KTE14 LCX14:LDA14 LMT14:LMW14 LWP14:LWS14 MGL14:MGO14 MQH14:MQK14 NAD14:NAG14 NJZ14:NKC14 NTV14:NTY14 ODR14:ODU14 ONN14:ONQ14 OXJ14:OXM14 PHF14:PHI14 PRB14:PRE14 QAX14:QBA14 QKT14:QKW14 QUP14:QUS14 REL14:REO14 ROH14:ROK14 RYD14:RYG14 SHZ14:SIC14 SRV14:SRY14 TBR14:TBU14 TLN14:TLQ14 TVJ14:TVM14 UFF14:UFI14 UPB14:UPE14 UYX14:UZA14 VIT14:VIW14 VSP14:VSS14 WCL14:WCO14 WMH14:WMK14 WWD14:WWG14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V12:Y12 JR12:JU12 TN12:TQ12 ADJ12:ADM12 ANF12:ANI12 AXB12:AXE12 BGX12:BHA12 BQT12:BQW12 CAP12:CAS12 CKL12:CKO12 CUH12:CUK12 DED12:DEG12 DNZ12:DOC12 DXV12:DXY12 EHR12:EHU12 ERN12:ERQ12 FBJ12:FBM12 FLF12:FLI12 FVB12:FVE12 GEX12:GFA12 GOT12:GOW12 GYP12:GYS12 HIL12:HIO12 HSH12:HSK12 ICD12:ICG12 ILZ12:IMC12 IVV12:IVY12 JFR12:JFU12 JPN12:JPQ12 JZJ12:JZM12 KJF12:KJI12 KTB12:KTE12 LCX12:LDA12 LMT12:LMW12 LWP12:LWS12 MGL12:MGO12 MQH12:MQK12 NAD12:NAG12 NJZ12:NKC12 NTV12:NTY12 ODR12:ODU12 ONN12:ONQ12 OXJ12:OXM12 PHF12:PHI12 PRB12:PRE12 QAX12:QBA12 QKT12:QKW12 QUP12:QUS12 REL12:REO12 ROH12:ROK12 RYD12:RYG12 SHZ12:SIC12 SRV12:SRY12 TBR12:TBU12 TLN12:TLQ12 TVJ12:TVM12 UFF12:UFI12 UPB12:UPE12 UYX12:UZA12 VIT12:VIW12 VSP12:VSS12 WCL12:WCO12 WMH12:WMK12 WWD12:WWG12 V65548:Y65548 JR65548:JU65548 TN65548:TQ65548 ADJ65548:ADM65548 ANF65548:ANI65548 AXB65548:AXE65548 BGX65548:BHA65548 BQT65548:BQW65548 CAP65548:CAS65548 CKL65548:CKO65548 CUH65548:CUK65548 DED65548:DEG65548 DNZ65548:DOC65548 DXV65548:DXY65548 EHR65548:EHU65548 ERN65548:ERQ65548 FBJ65548:FBM65548 FLF65548:FLI65548 FVB65548:FVE65548 GEX65548:GFA65548 GOT65548:GOW65548 GYP65548:GYS65548 HIL65548:HIO65548 HSH65548:HSK65548 ICD65548:ICG65548 ILZ65548:IMC65548 IVV65548:IVY65548 JFR65548:JFU65548 JPN65548:JPQ65548 JZJ65548:JZM65548 KJF65548:KJI65548 KTB65548:KTE65548 LCX65548:LDA65548 LMT65548:LMW65548 LWP65548:LWS65548 MGL65548:MGO65548 MQH65548:MQK65548 NAD65548:NAG65548 NJZ65548:NKC65548 NTV65548:NTY65548 ODR65548:ODU65548 ONN65548:ONQ65548 OXJ65548:OXM65548 PHF65548:PHI65548 PRB65548:PRE65548 QAX65548:QBA65548 QKT65548:QKW65548 QUP65548:QUS65548 REL65548:REO65548 ROH65548:ROK65548 RYD65548:RYG65548 SHZ65548:SIC65548 SRV65548:SRY65548 TBR65548:TBU65548 TLN65548:TLQ65548 TVJ65548:TVM65548 UFF65548:UFI65548 UPB65548:UPE65548 UYX65548:UZA65548 VIT65548:VIW65548 VSP65548:VSS65548 WCL65548:WCO65548 WMH65548:WMK65548 WWD65548:WWG65548 V131084:Y131084 JR131084:JU131084 TN131084:TQ131084 ADJ131084:ADM131084 ANF131084:ANI131084 AXB131084:AXE131084 BGX131084:BHA131084 BQT131084:BQW131084 CAP131084:CAS131084 CKL131084:CKO131084 CUH131084:CUK131084 DED131084:DEG131084 DNZ131084:DOC131084 DXV131084:DXY131084 EHR131084:EHU131084 ERN131084:ERQ131084 FBJ131084:FBM131084 FLF131084:FLI131084 FVB131084:FVE131084 GEX131084:GFA131084 GOT131084:GOW131084 GYP131084:GYS131084 HIL131084:HIO131084 HSH131084:HSK131084 ICD131084:ICG131084 ILZ131084:IMC131084 IVV131084:IVY131084 JFR131084:JFU131084 JPN131084:JPQ131084 JZJ131084:JZM131084 KJF131084:KJI131084 KTB131084:KTE131084 LCX131084:LDA131084 LMT131084:LMW131084 LWP131084:LWS131084 MGL131084:MGO131084 MQH131084:MQK131084 NAD131084:NAG131084 NJZ131084:NKC131084 NTV131084:NTY131084 ODR131084:ODU131084 ONN131084:ONQ131084 OXJ131084:OXM131084 PHF131084:PHI131084 PRB131084:PRE131084 QAX131084:QBA131084 QKT131084:QKW131084 QUP131084:QUS131084 REL131084:REO131084 ROH131084:ROK131084 RYD131084:RYG131084 SHZ131084:SIC131084 SRV131084:SRY131084 TBR131084:TBU131084 TLN131084:TLQ131084 TVJ131084:TVM131084 UFF131084:UFI131084 UPB131084:UPE131084 UYX131084:UZA131084 VIT131084:VIW131084 VSP131084:VSS131084 WCL131084:WCO131084 WMH131084:WMK131084 WWD131084:WWG131084 V196620:Y196620 JR196620:JU196620 TN196620:TQ196620 ADJ196620:ADM196620 ANF196620:ANI196620 AXB196620:AXE196620 BGX196620:BHA196620 BQT196620:BQW196620 CAP196620:CAS196620 CKL196620:CKO196620 CUH196620:CUK196620 DED196620:DEG196620 DNZ196620:DOC196620 DXV196620:DXY196620 EHR196620:EHU196620 ERN196620:ERQ196620 FBJ196620:FBM196620 FLF196620:FLI196620 FVB196620:FVE196620 GEX196620:GFA196620 GOT196620:GOW196620 GYP196620:GYS196620 HIL196620:HIO196620 HSH196620:HSK196620 ICD196620:ICG196620 ILZ196620:IMC196620 IVV196620:IVY196620 JFR196620:JFU196620 JPN196620:JPQ196620 JZJ196620:JZM196620 KJF196620:KJI196620 KTB196620:KTE196620 LCX196620:LDA196620 LMT196620:LMW196620 LWP196620:LWS196620 MGL196620:MGO196620 MQH196620:MQK196620 NAD196620:NAG196620 NJZ196620:NKC196620 NTV196620:NTY196620 ODR196620:ODU196620 ONN196620:ONQ196620 OXJ196620:OXM196620 PHF196620:PHI196620 PRB196620:PRE196620 QAX196620:QBA196620 QKT196620:QKW196620 QUP196620:QUS196620 REL196620:REO196620 ROH196620:ROK196620 RYD196620:RYG196620 SHZ196620:SIC196620 SRV196620:SRY196620 TBR196620:TBU196620 TLN196620:TLQ196620 TVJ196620:TVM196620 UFF196620:UFI196620 UPB196620:UPE196620 UYX196620:UZA196620 VIT196620:VIW196620 VSP196620:VSS196620 WCL196620:WCO196620 WMH196620:WMK196620 WWD196620:WWG196620 V262156:Y262156 JR262156:JU262156 TN262156:TQ262156 ADJ262156:ADM262156 ANF262156:ANI262156 AXB262156:AXE262156 BGX262156:BHA262156 BQT262156:BQW262156 CAP262156:CAS262156 CKL262156:CKO262156 CUH262156:CUK262156 DED262156:DEG262156 DNZ262156:DOC262156 DXV262156:DXY262156 EHR262156:EHU262156 ERN262156:ERQ262156 FBJ262156:FBM262156 FLF262156:FLI262156 FVB262156:FVE262156 GEX262156:GFA262156 GOT262156:GOW262156 GYP262156:GYS262156 HIL262156:HIO262156 HSH262156:HSK262156 ICD262156:ICG262156 ILZ262156:IMC262156 IVV262156:IVY262156 JFR262156:JFU262156 JPN262156:JPQ262156 JZJ262156:JZM262156 KJF262156:KJI262156 KTB262156:KTE262156 LCX262156:LDA262156 LMT262156:LMW262156 LWP262156:LWS262156 MGL262156:MGO262156 MQH262156:MQK262156 NAD262156:NAG262156 NJZ262156:NKC262156 NTV262156:NTY262156 ODR262156:ODU262156 ONN262156:ONQ262156 OXJ262156:OXM262156 PHF262156:PHI262156 PRB262156:PRE262156 QAX262156:QBA262156 QKT262156:QKW262156 QUP262156:QUS262156 REL262156:REO262156 ROH262156:ROK262156 RYD262156:RYG262156 SHZ262156:SIC262156 SRV262156:SRY262156 TBR262156:TBU262156 TLN262156:TLQ262156 TVJ262156:TVM262156 UFF262156:UFI262156 UPB262156:UPE262156 UYX262156:UZA262156 VIT262156:VIW262156 VSP262156:VSS262156 WCL262156:WCO262156 WMH262156:WMK262156 WWD262156:WWG262156 V327692:Y327692 JR327692:JU327692 TN327692:TQ327692 ADJ327692:ADM327692 ANF327692:ANI327692 AXB327692:AXE327692 BGX327692:BHA327692 BQT327692:BQW327692 CAP327692:CAS327692 CKL327692:CKO327692 CUH327692:CUK327692 DED327692:DEG327692 DNZ327692:DOC327692 DXV327692:DXY327692 EHR327692:EHU327692 ERN327692:ERQ327692 FBJ327692:FBM327692 FLF327692:FLI327692 FVB327692:FVE327692 GEX327692:GFA327692 GOT327692:GOW327692 GYP327692:GYS327692 HIL327692:HIO327692 HSH327692:HSK327692 ICD327692:ICG327692 ILZ327692:IMC327692 IVV327692:IVY327692 JFR327692:JFU327692 JPN327692:JPQ327692 JZJ327692:JZM327692 KJF327692:KJI327692 KTB327692:KTE327692 LCX327692:LDA327692 LMT327692:LMW327692 LWP327692:LWS327692 MGL327692:MGO327692 MQH327692:MQK327692 NAD327692:NAG327692 NJZ327692:NKC327692 NTV327692:NTY327692 ODR327692:ODU327692 ONN327692:ONQ327692 OXJ327692:OXM327692 PHF327692:PHI327692 PRB327692:PRE327692 QAX327692:QBA327692 QKT327692:QKW327692 QUP327692:QUS327692 REL327692:REO327692 ROH327692:ROK327692 RYD327692:RYG327692 SHZ327692:SIC327692 SRV327692:SRY327692 TBR327692:TBU327692 TLN327692:TLQ327692 TVJ327692:TVM327692 UFF327692:UFI327692 UPB327692:UPE327692 UYX327692:UZA327692 VIT327692:VIW327692 VSP327692:VSS327692 WCL327692:WCO327692 WMH327692:WMK327692 WWD327692:WWG327692 V393228:Y393228 JR393228:JU393228 TN393228:TQ393228 ADJ393228:ADM393228 ANF393228:ANI393228 AXB393228:AXE393228 BGX393228:BHA393228 BQT393228:BQW393228 CAP393228:CAS393228 CKL393228:CKO393228 CUH393228:CUK393228 DED393228:DEG393228 DNZ393228:DOC393228 DXV393228:DXY393228 EHR393228:EHU393228 ERN393228:ERQ393228 FBJ393228:FBM393228 FLF393228:FLI393228 FVB393228:FVE393228 GEX393228:GFA393228 GOT393228:GOW393228 GYP393228:GYS393228 HIL393228:HIO393228 HSH393228:HSK393228 ICD393228:ICG393228 ILZ393228:IMC393228 IVV393228:IVY393228 JFR393228:JFU393228 JPN393228:JPQ393228 JZJ393228:JZM393228 KJF393228:KJI393228 KTB393228:KTE393228 LCX393228:LDA393228 LMT393228:LMW393228 LWP393228:LWS393228 MGL393228:MGO393228 MQH393228:MQK393228 NAD393228:NAG393228 NJZ393228:NKC393228 NTV393228:NTY393228 ODR393228:ODU393228 ONN393228:ONQ393228 OXJ393228:OXM393228 PHF393228:PHI393228 PRB393228:PRE393228 QAX393228:QBA393228 QKT393228:QKW393228 QUP393228:QUS393228 REL393228:REO393228 ROH393228:ROK393228 RYD393228:RYG393228 SHZ393228:SIC393228 SRV393228:SRY393228 TBR393228:TBU393228 TLN393228:TLQ393228 TVJ393228:TVM393228 UFF393228:UFI393228 UPB393228:UPE393228 UYX393228:UZA393228 VIT393228:VIW393228 VSP393228:VSS393228 WCL393228:WCO393228 WMH393228:WMK393228 WWD393228:WWG393228 V458764:Y458764 JR458764:JU458764 TN458764:TQ458764 ADJ458764:ADM458764 ANF458764:ANI458764 AXB458764:AXE458764 BGX458764:BHA458764 BQT458764:BQW458764 CAP458764:CAS458764 CKL458764:CKO458764 CUH458764:CUK458764 DED458764:DEG458764 DNZ458764:DOC458764 DXV458764:DXY458764 EHR458764:EHU458764 ERN458764:ERQ458764 FBJ458764:FBM458764 FLF458764:FLI458764 FVB458764:FVE458764 GEX458764:GFA458764 GOT458764:GOW458764 GYP458764:GYS458764 HIL458764:HIO458764 HSH458764:HSK458764 ICD458764:ICG458764 ILZ458764:IMC458764 IVV458764:IVY458764 JFR458764:JFU458764 JPN458764:JPQ458764 JZJ458764:JZM458764 KJF458764:KJI458764 KTB458764:KTE458764 LCX458764:LDA458764 LMT458764:LMW458764 LWP458764:LWS458764 MGL458764:MGO458764 MQH458764:MQK458764 NAD458764:NAG458764 NJZ458764:NKC458764 NTV458764:NTY458764 ODR458764:ODU458764 ONN458764:ONQ458764 OXJ458764:OXM458764 PHF458764:PHI458764 PRB458764:PRE458764 QAX458764:QBA458764 QKT458764:QKW458764 QUP458764:QUS458764 REL458764:REO458764 ROH458764:ROK458764 RYD458764:RYG458764 SHZ458764:SIC458764 SRV458764:SRY458764 TBR458764:TBU458764 TLN458764:TLQ458764 TVJ458764:TVM458764 UFF458764:UFI458764 UPB458764:UPE458764 UYX458764:UZA458764 VIT458764:VIW458764 VSP458764:VSS458764 WCL458764:WCO458764 WMH458764:WMK458764 WWD458764:WWG458764 V524300:Y524300 JR524300:JU524300 TN524300:TQ524300 ADJ524300:ADM524300 ANF524300:ANI524300 AXB524300:AXE524300 BGX524300:BHA524300 BQT524300:BQW524300 CAP524300:CAS524300 CKL524300:CKO524300 CUH524300:CUK524300 DED524300:DEG524300 DNZ524300:DOC524300 DXV524300:DXY524300 EHR524300:EHU524300 ERN524300:ERQ524300 FBJ524300:FBM524300 FLF524300:FLI524300 FVB524300:FVE524300 GEX524300:GFA524300 GOT524300:GOW524300 GYP524300:GYS524300 HIL524300:HIO524300 HSH524300:HSK524300 ICD524300:ICG524300 ILZ524300:IMC524300 IVV524300:IVY524300 JFR524300:JFU524300 JPN524300:JPQ524300 JZJ524300:JZM524300 KJF524300:KJI524300 KTB524300:KTE524300 LCX524300:LDA524300 LMT524300:LMW524300 LWP524300:LWS524300 MGL524300:MGO524300 MQH524300:MQK524300 NAD524300:NAG524300 NJZ524300:NKC524300 NTV524300:NTY524300 ODR524300:ODU524300 ONN524300:ONQ524300 OXJ524300:OXM524300 PHF524300:PHI524300 PRB524300:PRE524300 QAX524300:QBA524300 QKT524300:QKW524300 QUP524300:QUS524300 REL524300:REO524300 ROH524300:ROK524300 RYD524300:RYG524300 SHZ524300:SIC524300 SRV524300:SRY524300 TBR524300:TBU524300 TLN524300:TLQ524300 TVJ524300:TVM524300 UFF524300:UFI524300 UPB524300:UPE524300 UYX524300:UZA524300 VIT524300:VIW524300 VSP524300:VSS524300 WCL524300:WCO524300 WMH524300:WMK524300 WWD524300:WWG524300 V589836:Y589836 JR589836:JU589836 TN589836:TQ589836 ADJ589836:ADM589836 ANF589836:ANI589836 AXB589836:AXE589836 BGX589836:BHA589836 BQT589836:BQW589836 CAP589836:CAS589836 CKL589836:CKO589836 CUH589836:CUK589836 DED589836:DEG589836 DNZ589836:DOC589836 DXV589836:DXY589836 EHR589836:EHU589836 ERN589836:ERQ589836 FBJ589836:FBM589836 FLF589836:FLI589836 FVB589836:FVE589836 GEX589836:GFA589836 GOT589836:GOW589836 GYP589836:GYS589836 HIL589836:HIO589836 HSH589836:HSK589836 ICD589836:ICG589836 ILZ589836:IMC589836 IVV589836:IVY589836 JFR589836:JFU589836 JPN589836:JPQ589836 JZJ589836:JZM589836 KJF589836:KJI589836 KTB589836:KTE589836 LCX589836:LDA589836 LMT589836:LMW589836 LWP589836:LWS589836 MGL589836:MGO589836 MQH589836:MQK589836 NAD589836:NAG589836 NJZ589836:NKC589836 NTV589836:NTY589836 ODR589836:ODU589836 ONN589836:ONQ589836 OXJ589836:OXM589836 PHF589836:PHI589836 PRB589836:PRE589836 QAX589836:QBA589836 QKT589836:QKW589836 QUP589836:QUS589836 REL589836:REO589836 ROH589836:ROK589836 RYD589836:RYG589836 SHZ589836:SIC589836 SRV589836:SRY589836 TBR589836:TBU589836 TLN589836:TLQ589836 TVJ589836:TVM589836 UFF589836:UFI589836 UPB589836:UPE589836 UYX589836:UZA589836 VIT589836:VIW589836 VSP589836:VSS589836 WCL589836:WCO589836 WMH589836:WMK589836 WWD589836:WWG589836 V655372:Y655372 JR655372:JU655372 TN655372:TQ655372 ADJ655372:ADM655372 ANF655372:ANI655372 AXB655372:AXE655372 BGX655372:BHA655372 BQT655372:BQW655372 CAP655372:CAS655372 CKL655372:CKO655372 CUH655372:CUK655372 DED655372:DEG655372 DNZ655372:DOC655372 DXV655372:DXY655372 EHR655372:EHU655372 ERN655372:ERQ655372 FBJ655372:FBM655372 FLF655372:FLI655372 FVB655372:FVE655372 GEX655372:GFA655372 GOT655372:GOW655372 GYP655372:GYS655372 HIL655372:HIO655372 HSH655372:HSK655372 ICD655372:ICG655372 ILZ655372:IMC655372 IVV655372:IVY655372 JFR655372:JFU655372 JPN655372:JPQ655372 JZJ655372:JZM655372 KJF655372:KJI655372 KTB655372:KTE655372 LCX655372:LDA655372 LMT655372:LMW655372 LWP655372:LWS655372 MGL655372:MGO655372 MQH655372:MQK655372 NAD655372:NAG655372 NJZ655372:NKC655372 NTV655372:NTY655372 ODR655372:ODU655372 ONN655372:ONQ655372 OXJ655372:OXM655372 PHF655372:PHI655372 PRB655372:PRE655372 QAX655372:QBA655372 QKT655372:QKW655372 QUP655372:QUS655372 REL655372:REO655372 ROH655372:ROK655372 RYD655372:RYG655372 SHZ655372:SIC655372 SRV655372:SRY655372 TBR655372:TBU655372 TLN655372:TLQ655372 TVJ655372:TVM655372 UFF655372:UFI655372 UPB655372:UPE655372 UYX655372:UZA655372 VIT655372:VIW655372 VSP655372:VSS655372 WCL655372:WCO655372 WMH655372:WMK655372 WWD655372:WWG655372 V720908:Y720908 JR720908:JU720908 TN720908:TQ720908 ADJ720908:ADM720908 ANF720908:ANI720908 AXB720908:AXE720908 BGX720908:BHA720908 BQT720908:BQW720908 CAP720908:CAS720908 CKL720908:CKO720908 CUH720908:CUK720908 DED720908:DEG720908 DNZ720908:DOC720908 DXV720908:DXY720908 EHR720908:EHU720908 ERN720908:ERQ720908 FBJ720908:FBM720908 FLF720908:FLI720908 FVB720908:FVE720908 GEX720908:GFA720908 GOT720908:GOW720908 GYP720908:GYS720908 HIL720908:HIO720908 HSH720908:HSK720908 ICD720908:ICG720908 ILZ720908:IMC720908 IVV720908:IVY720908 JFR720908:JFU720908 JPN720908:JPQ720908 JZJ720908:JZM720908 KJF720908:KJI720908 KTB720908:KTE720908 LCX720908:LDA720908 LMT720908:LMW720908 LWP720908:LWS720908 MGL720908:MGO720908 MQH720908:MQK720908 NAD720908:NAG720908 NJZ720908:NKC720908 NTV720908:NTY720908 ODR720908:ODU720908 ONN720908:ONQ720908 OXJ720908:OXM720908 PHF720908:PHI720908 PRB720908:PRE720908 QAX720908:QBA720908 QKT720908:QKW720908 QUP720908:QUS720908 REL720908:REO720908 ROH720908:ROK720908 RYD720908:RYG720908 SHZ720908:SIC720908 SRV720908:SRY720908 TBR720908:TBU720908 TLN720908:TLQ720908 TVJ720908:TVM720908 UFF720908:UFI720908 UPB720908:UPE720908 UYX720908:UZA720908 VIT720908:VIW720908 VSP720908:VSS720908 WCL720908:WCO720908 WMH720908:WMK720908 WWD720908:WWG720908 V786444:Y786444 JR786444:JU786444 TN786444:TQ786444 ADJ786444:ADM786444 ANF786444:ANI786444 AXB786444:AXE786444 BGX786444:BHA786444 BQT786444:BQW786444 CAP786444:CAS786444 CKL786444:CKO786444 CUH786444:CUK786444 DED786444:DEG786444 DNZ786444:DOC786444 DXV786444:DXY786444 EHR786444:EHU786444 ERN786444:ERQ786444 FBJ786444:FBM786444 FLF786444:FLI786444 FVB786444:FVE786444 GEX786444:GFA786444 GOT786444:GOW786444 GYP786444:GYS786444 HIL786444:HIO786444 HSH786444:HSK786444 ICD786444:ICG786444 ILZ786444:IMC786444 IVV786444:IVY786444 JFR786444:JFU786444 JPN786444:JPQ786444 JZJ786444:JZM786444 KJF786444:KJI786444 KTB786444:KTE786444 LCX786444:LDA786444 LMT786444:LMW786444 LWP786444:LWS786444 MGL786444:MGO786444 MQH786444:MQK786444 NAD786444:NAG786444 NJZ786444:NKC786444 NTV786444:NTY786444 ODR786444:ODU786444 ONN786444:ONQ786444 OXJ786444:OXM786444 PHF786444:PHI786444 PRB786444:PRE786444 QAX786444:QBA786444 QKT786444:QKW786444 QUP786444:QUS786444 REL786444:REO786444 ROH786444:ROK786444 RYD786444:RYG786444 SHZ786444:SIC786444 SRV786444:SRY786444 TBR786444:TBU786444 TLN786444:TLQ786444 TVJ786444:TVM786444 UFF786444:UFI786444 UPB786444:UPE786444 UYX786444:UZA786444 VIT786444:VIW786444 VSP786444:VSS786444 WCL786444:WCO786444 WMH786444:WMK786444 WWD786444:WWG786444 V851980:Y851980 JR851980:JU851980 TN851980:TQ851980 ADJ851980:ADM851980 ANF851980:ANI851980 AXB851980:AXE851980 BGX851980:BHA851980 BQT851980:BQW851980 CAP851980:CAS851980 CKL851980:CKO851980 CUH851980:CUK851980 DED851980:DEG851980 DNZ851980:DOC851980 DXV851980:DXY851980 EHR851980:EHU851980 ERN851980:ERQ851980 FBJ851980:FBM851980 FLF851980:FLI851980 FVB851980:FVE851980 GEX851980:GFA851980 GOT851980:GOW851980 GYP851980:GYS851980 HIL851980:HIO851980 HSH851980:HSK851980 ICD851980:ICG851980 ILZ851980:IMC851980 IVV851980:IVY851980 JFR851980:JFU851980 JPN851980:JPQ851980 JZJ851980:JZM851980 KJF851980:KJI851980 KTB851980:KTE851980 LCX851980:LDA851980 LMT851980:LMW851980 LWP851980:LWS851980 MGL851980:MGO851980 MQH851980:MQK851980 NAD851980:NAG851980 NJZ851980:NKC851980 NTV851980:NTY851980 ODR851980:ODU851980 ONN851980:ONQ851980 OXJ851980:OXM851980 PHF851980:PHI851980 PRB851980:PRE851980 QAX851980:QBA851980 QKT851980:QKW851980 QUP851980:QUS851980 REL851980:REO851980 ROH851980:ROK851980 RYD851980:RYG851980 SHZ851980:SIC851980 SRV851980:SRY851980 TBR851980:TBU851980 TLN851980:TLQ851980 TVJ851980:TVM851980 UFF851980:UFI851980 UPB851980:UPE851980 UYX851980:UZA851980 VIT851980:VIW851980 VSP851980:VSS851980 WCL851980:WCO851980 WMH851980:WMK851980 WWD851980:WWG851980 V917516:Y917516 JR917516:JU917516 TN917516:TQ917516 ADJ917516:ADM917516 ANF917516:ANI917516 AXB917516:AXE917516 BGX917516:BHA917516 BQT917516:BQW917516 CAP917516:CAS917516 CKL917516:CKO917516 CUH917516:CUK917516 DED917516:DEG917516 DNZ917516:DOC917516 DXV917516:DXY917516 EHR917516:EHU917516 ERN917516:ERQ917516 FBJ917516:FBM917516 FLF917516:FLI917516 FVB917516:FVE917516 GEX917516:GFA917516 GOT917516:GOW917516 GYP917516:GYS917516 HIL917516:HIO917516 HSH917516:HSK917516 ICD917516:ICG917516 ILZ917516:IMC917516 IVV917516:IVY917516 JFR917516:JFU917516 JPN917516:JPQ917516 JZJ917516:JZM917516 KJF917516:KJI917516 KTB917516:KTE917516 LCX917516:LDA917516 LMT917516:LMW917516 LWP917516:LWS917516 MGL917516:MGO917516 MQH917516:MQK917516 NAD917516:NAG917516 NJZ917516:NKC917516 NTV917516:NTY917516 ODR917516:ODU917516 ONN917516:ONQ917516 OXJ917516:OXM917516 PHF917516:PHI917516 PRB917516:PRE917516 QAX917516:QBA917516 QKT917516:QKW917516 QUP917516:QUS917516 REL917516:REO917516 ROH917516:ROK917516 RYD917516:RYG917516 SHZ917516:SIC917516 SRV917516:SRY917516 TBR917516:TBU917516 TLN917516:TLQ917516 TVJ917516:TVM917516 UFF917516:UFI917516 UPB917516:UPE917516 UYX917516:UZA917516 VIT917516:VIW917516 VSP917516:VSS917516 WCL917516:WCO917516 WMH917516:WMK917516 WWD917516:WWG917516 V983052:Y983052 JR983052:JU983052 TN983052:TQ983052 ADJ983052:ADM983052 ANF983052:ANI983052 AXB983052:AXE983052 BGX983052:BHA983052 BQT983052:BQW983052 CAP983052:CAS983052 CKL983052:CKO983052 CUH983052:CUK983052 DED983052:DEG983052 DNZ983052:DOC983052 DXV983052:DXY983052 EHR983052:EHU983052 ERN983052:ERQ983052 FBJ983052:FBM983052 FLF983052:FLI983052 FVB983052:FVE983052 GEX983052:GFA983052 GOT983052:GOW983052 GYP983052:GYS983052 HIL983052:HIO983052 HSH983052:HSK983052 ICD983052:ICG983052 ILZ983052:IMC983052 IVV983052:IVY983052 JFR983052:JFU983052 JPN983052:JPQ983052 JZJ983052:JZM983052 KJF983052:KJI983052 KTB983052:KTE983052 LCX983052:LDA983052 LMT983052:LMW983052 LWP983052:LWS983052 MGL983052:MGO983052 MQH983052:MQK983052 NAD983052:NAG983052 NJZ983052:NKC983052 NTV983052:NTY983052 ODR983052:ODU983052 ONN983052:ONQ983052 OXJ983052:OXM983052 PHF983052:PHI983052 PRB983052:PRE983052 QAX983052:QBA983052 QKT983052:QKW983052 QUP983052:QUS983052 REL983052:REO983052 ROH983052:ROK983052 RYD983052:RYG983052 SHZ983052:SIC983052 SRV983052:SRY983052 TBR983052:TBU983052 TLN983052:TLQ983052 TVJ983052:TVM983052 UFF983052:UFI983052 UPB983052:UPE983052 UYX983052:UZA983052 VIT983052:VIW983052 VSP983052:VSS983052 WCL983052:WCO983052 WMH983052:WMK983052 WWD983052:WWG983052 V10:Y10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V8:Y8 JR8:JU8 TN8:TQ8 ADJ8:ADM8 ANF8:ANI8 AXB8:AXE8 BGX8:BHA8 BQT8:BQW8 CAP8:CAS8 CKL8:CKO8 CUH8:CUK8 DED8:DEG8 DNZ8:DOC8 DXV8:DXY8 EHR8:EHU8 ERN8:ERQ8 FBJ8:FBM8 FLF8:FLI8 FVB8:FVE8 GEX8:GFA8 GOT8:GOW8 GYP8:GYS8 HIL8:HIO8 HSH8:HSK8 ICD8:ICG8 ILZ8:IMC8 IVV8:IVY8 JFR8:JFU8 JPN8:JPQ8 JZJ8:JZM8 KJF8:KJI8 KTB8:KTE8 LCX8:LDA8 LMT8:LMW8 LWP8:LWS8 MGL8:MGO8 MQH8:MQK8 NAD8:NAG8 NJZ8:NKC8 NTV8:NTY8 ODR8:ODU8 ONN8:ONQ8 OXJ8:OXM8 PHF8:PHI8 PRB8:PRE8 QAX8:QBA8 QKT8:QKW8 QUP8:QUS8 REL8:REO8 ROH8:ROK8 RYD8:RYG8 SHZ8:SIC8 SRV8:SRY8 TBR8:TBU8 TLN8:TLQ8 TVJ8:TVM8 UFF8:UFI8 UPB8:UPE8 UYX8:UZA8 VIT8:VIW8 VSP8:VSS8 WCL8:WCO8 WMH8:WMK8 WWD8:WWG8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51D3F-008D-449C-9841-0ABAF6A8DB8B}">
  <sheetPr>
    <tabColor theme="7" tint="0.79998168889431442"/>
    <pageSetUpPr fitToPage="1"/>
  </sheetPr>
  <dimension ref="A1:BM45"/>
  <sheetViews>
    <sheetView view="pageBreakPreview" zoomScaleNormal="70" zoomScaleSheetLayoutView="100" workbookViewId="0"/>
  </sheetViews>
  <sheetFormatPr defaultColWidth="10.375" defaultRowHeight="15.2" customHeight="1" x14ac:dyDescent="0.4"/>
  <cols>
    <col min="1" max="1" width="4.375" style="148" customWidth="1"/>
    <col min="2" max="46" width="4.375" style="149" customWidth="1"/>
    <col min="47" max="65" width="10.375" style="149"/>
    <col min="66" max="256" width="10.375" style="6"/>
    <col min="257" max="302" width="4.375" style="6" customWidth="1"/>
    <col min="303" max="512" width="10.375" style="6"/>
    <col min="513" max="558" width="4.375" style="6" customWidth="1"/>
    <col min="559" max="768" width="10.375" style="6"/>
    <col min="769" max="814" width="4.375" style="6" customWidth="1"/>
    <col min="815" max="1024" width="10.375" style="6"/>
    <col min="1025" max="1070" width="4.375" style="6" customWidth="1"/>
    <col min="1071" max="1280" width="10.375" style="6"/>
    <col min="1281" max="1326" width="4.375" style="6" customWidth="1"/>
    <col min="1327" max="1536" width="10.375" style="6"/>
    <col min="1537" max="1582" width="4.375" style="6" customWidth="1"/>
    <col min="1583" max="1792" width="10.375" style="6"/>
    <col min="1793" max="1838" width="4.375" style="6" customWidth="1"/>
    <col min="1839" max="2048" width="10.375" style="6"/>
    <col min="2049" max="2094" width="4.375" style="6" customWidth="1"/>
    <col min="2095" max="2304" width="10.375" style="6"/>
    <col min="2305" max="2350" width="4.375" style="6" customWidth="1"/>
    <col min="2351" max="2560" width="10.375" style="6"/>
    <col min="2561" max="2606" width="4.375" style="6" customWidth="1"/>
    <col min="2607" max="2816" width="10.375" style="6"/>
    <col min="2817" max="2862" width="4.375" style="6" customWidth="1"/>
    <col min="2863" max="3072" width="10.375" style="6"/>
    <col min="3073" max="3118" width="4.375" style="6" customWidth="1"/>
    <col min="3119" max="3328" width="10.375" style="6"/>
    <col min="3329" max="3374" width="4.375" style="6" customWidth="1"/>
    <col min="3375" max="3584" width="10.375" style="6"/>
    <col min="3585" max="3630" width="4.375" style="6" customWidth="1"/>
    <col min="3631" max="3840" width="10.375" style="6"/>
    <col min="3841" max="3886" width="4.375" style="6" customWidth="1"/>
    <col min="3887" max="4096" width="10.375" style="6"/>
    <col min="4097" max="4142" width="4.375" style="6" customWidth="1"/>
    <col min="4143" max="4352" width="10.375" style="6"/>
    <col min="4353" max="4398" width="4.375" style="6" customWidth="1"/>
    <col min="4399" max="4608" width="10.375" style="6"/>
    <col min="4609" max="4654" width="4.375" style="6" customWidth="1"/>
    <col min="4655" max="4864" width="10.375" style="6"/>
    <col min="4865" max="4910" width="4.375" style="6" customWidth="1"/>
    <col min="4911" max="5120" width="10.375" style="6"/>
    <col min="5121" max="5166" width="4.375" style="6" customWidth="1"/>
    <col min="5167" max="5376" width="10.375" style="6"/>
    <col min="5377" max="5422" width="4.375" style="6" customWidth="1"/>
    <col min="5423" max="5632" width="10.375" style="6"/>
    <col min="5633" max="5678" width="4.375" style="6" customWidth="1"/>
    <col min="5679" max="5888" width="10.375" style="6"/>
    <col min="5889" max="5934" width="4.375" style="6" customWidth="1"/>
    <col min="5935" max="6144" width="10.375" style="6"/>
    <col min="6145" max="6190" width="4.375" style="6" customWidth="1"/>
    <col min="6191" max="6400" width="10.375" style="6"/>
    <col min="6401" max="6446" width="4.375" style="6" customWidth="1"/>
    <col min="6447" max="6656" width="10.375" style="6"/>
    <col min="6657" max="6702" width="4.375" style="6" customWidth="1"/>
    <col min="6703" max="6912" width="10.375" style="6"/>
    <col min="6913" max="6958" width="4.375" style="6" customWidth="1"/>
    <col min="6959" max="7168" width="10.375" style="6"/>
    <col min="7169" max="7214" width="4.375" style="6" customWidth="1"/>
    <col min="7215" max="7424" width="10.375" style="6"/>
    <col min="7425" max="7470" width="4.375" style="6" customWidth="1"/>
    <col min="7471" max="7680" width="10.375" style="6"/>
    <col min="7681" max="7726" width="4.375" style="6" customWidth="1"/>
    <col min="7727" max="7936" width="10.375" style="6"/>
    <col min="7937" max="7982" width="4.375" style="6" customWidth="1"/>
    <col min="7983" max="8192" width="10.375" style="6"/>
    <col min="8193" max="8238" width="4.375" style="6" customWidth="1"/>
    <col min="8239" max="8448" width="10.375" style="6"/>
    <col min="8449" max="8494" width="4.375" style="6" customWidth="1"/>
    <col min="8495" max="8704" width="10.375" style="6"/>
    <col min="8705" max="8750" width="4.375" style="6" customWidth="1"/>
    <col min="8751" max="8960" width="10.375" style="6"/>
    <col min="8961" max="9006" width="4.375" style="6" customWidth="1"/>
    <col min="9007" max="9216" width="10.375" style="6"/>
    <col min="9217" max="9262" width="4.375" style="6" customWidth="1"/>
    <col min="9263" max="9472" width="10.375" style="6"/>
    <col min="9473" max="9518" width="4.375" style="6" customWidth="1"/>
    <col min="9519" max="9728" width="10.375" style="6"/>
    <col min="9729" max="9774" width="4.375" style="6" customWidth="1"/>
    <col min="9775" max="9984" width="10.375" style="6"/>
    <col min="9985" max="10030" width="4.375" style="6" customWidth="1"/>
    <col min="10031" max="10240" width="10.375" style="6"/>
    <col min="10241" max="10286" width="4.375" style="6" customWidth="1"/>
    <col min="10287" max="10496" width="10.375" style="6"/>
    <col min="10497" max="10542" width="4.375" style="6" customWidth="1"/>
    <col min="10543" max="10752" width="10.375" style="6"/>
    <col min="10753" max="10798" width="4.375" style="6" customWidth="1"/>
    <col min="10799" max="11008" width="10.375" style="6"/>
    <col min="11009" max="11054" width="4.375" style="6" customWidth="1"/>
    <col min="11055" max="11264" width="10.375" style="6"/>
    <col min="11265" max="11310" width="4.375" style="6" customWidth="1"/>
    <col min="11311" max="11520" width="10.375" style="6"/>
    <col min="11521" max="11566" width="4.375" style="6" customWidth="1"/>
    <col min="11567" max="11776" width="10.375" style="6"/>
    <col min="11777" max="11822" width="4.375" style="6" customWidth="1"/>
    <col min="11823" max="12032" width="10.375" style="6"/>
    <col min="12033" max="12078" width="4.375" style="6" customWidth="1"/>
    <col min="12079" max="12288" width="10.375" style="6"/>
    <col min="12289" max="12334" width="4.375" style="6" customWidth="1"/>
    <col min="12335" max="12544" width="10.375" style="6"/>
    <col min="12545" max="12590" width="4.375" style="6" customWidth="1"/>
    <col min="12591" max="12800" width="10.375" style="6"/>
    <col min="12801" max="12846" width="4.375" style="6" customWidth="1"/>
    <col min="12847" max="13056" width="10.375" style="6"/>
    <col min="13057" max="13102" width="4.375" style="6" customWidth="1"/>
    <col min="13103" max="13312" width="10.375" style="6"/>
    <col min="13313" max="13358" width="4.375" style="6" customWidth="1"/>
    <col min="13359" max="13568" width="10.375" style="6"/>
    <col min="13569" max="13614" width="4.375" style="6" customWidth="1"/>
    <col min="13615" max="13824" width="10.375" style="6"/>
    <col min="13825" max="13870" width="4.375" style="6" customWidth="1"/>
    <col min="13871" max="14080" width="10.375" style="6"/>
    <col min="14081" max="14126" width="4.375" style="6" customWidth="1"/>
    <col min="14127" max="14336" width="10.375" style="6"/>
    <col min="14337" max="14382" width="4.375" style="6" customWidth="1"/>
    <col min="14383" max="14592" width="10.375" style="6"/>
    <col min="14593" max="14638" width="4.375" style="6" customWidth="1"/>
    <col min="14639" max="14848" width="10.375" style="6"/>
    <col min="14849" max="14894" width="4.375" style="6" customWidth="1"/>
    <col min="14895" max="15104" width="10.375" style="6"/>
    <col min="15105" max="15150" width="4.375" style="6" customWidth="1"/>
    <col min="15151" max="15360" width="10.375" style="6"/>
    <col min="15361" max="15406" width="4.375" style="6" customWidth="1"/>
    <col min="15407" max="15616" width="10.375" style="6"/>
    <col min="15617" max="15662" width="4.375" style="6" customWidth="1"/>
    <col min="15663" max="15872" width="10.375" style="6"/>
    <col min="15873" max="15918" width="4.375" style="6" customWidth="1"/>
    <col min="15919" max="16128" width="10.375" style="6"/>
    <col min="16129" max="16174" width="4.375" style="6" customWidth="1"/>
    <col min="16175" max="16384" width="10.375" style="6"/>
  </cols>
  <sheetData>
    <row r="1" spans="1:65" s="5" customFormat="1" ht="18.75" customHeight="1" x14ac:dyDescent="0.4">
      <c r="A1" s="115" t="s">
        <v>169</v>
      </c>
      <c r="B1" s="116"/>
      <c r="C1" s="117"/>
      <c r="D1" s="118"/>
      <c r="E1" s="118"/>
      <c r="F1" s="117"/>
      <c r="G1" s="118"/>
      <c r="H1" s="117"/>
      <c r="I1" s="118"/>
      <c r="J1" s="117"/>
      <c r="K1" s="117"/>
      <c r="L1" s="117"/>
      <c r="M1" s="117"/>
      <c r="N1" s="117"/>
      <c r="O1" s="117"/>
      <c r="P1" s="117"/>
      <c r="Q1" s="117"/>
      <c r="R1" s="117"/>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row>
    <row r="2" spans="1:65" s="5" customFormat="1" ht="18.75" customHeight="1" x14ac:dyDescent="0.4">
      <c r="A2" s="119" t="s">
        <v>170</v>
      </c>
      <c r="B2" s="116"/>
      <c r="C2" s="117"/>
      <c r="D2" s="118"/>
      <c r="E2" s="118"/>
      <c r="F2" s="117"/>
      <c r="G2" s="118"/>
      <c r="H2" s="117"/>
      <c r="I2" s="118"/>
      <c r="J2" s="117"/>
      <c r="K2" s="117"/>
      <c r="L2" s="117"/>
      <c r="M2" s="117"/>
      <c r="N2" s="117"/>
      <c r="O2" s="117"/>
      <c r="P2" s="117"/>
      <c r="Q2" s="117"/>
      <c r="R2" s="117"/>
      <c r="S2" s="118"/>
      <c r="T2" s="118"/>
      <c r="U2" s="118"/>
      <c r="V2" s="118"/>
      <c r="W2" s="118"/>
      <c r="X2" s="118"/>
      <c r="Y2" s="118"/>
      <c r="Z2" s="120" t="s">
        <v>77</v>
      </c>
      <c r="AA2" s="121" t="s">
        <v>171</v>
      </c>
      <c r="AB2" s="121"/>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row>
    <row r="3" spans="1:65" s="5" customFormat="1" ht="18.75" customHeight="1" thickBot="1" x14ac:dyDescent="0.45">
      <c r="A3" s="116" t="s">
        <v>837</v>
      </c>
      <c r="B3" s="116"/>
      <c r="C3" s="118"/>
      <c r="D3" s="118"/>
      <c r="E3" s="118"/>
      <c r="F3" s="1051" t="s">
        <v>172</v>
      </c>
      <c r="G3" s="1051"/>
      <c r="H3" s="1051"/>
      <c r="I3" s="1052" t="s">
        <v>173</v>
      </c>
      <c r="J3" s="1052"/>
      <c r="K3" s="1052"/>
      <c r="L3" s="1052"/>
      <c r="M3" s="1052"/>
      <c r="N3" s="1052"/>
      <c r="O3" s="1052"/>
      <c r="P3" s="1052"/>
      <c r="Q3" s="1052"/>
      <c r="R3" s="1052"/>
      <c r="S3" s="1052"/>
      <c r="T3" s="1052"/>
      <c r="U3" s="1052"/>
      <c r="V3" s="1052"/>
      <c r="W3" s="1052"/>
      <c r="X3" s="1052"/>
      <c r="Y3" s="1052"/>
      <c r="Z3" s="122" t="s">
        <v>174</v>
      </c>
      <c r="AA3" s="121" t="s">
        <v>175</v>
      </c>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row>
    <row r="4" spans="1:65" s="5" customFormat="1" ht="18.75" customHeight="1" x14ac:dyDescent="0.4">
      <c r="A4" s="1053" t="s">
        <v>176</v>
      </c>
      <c r="B4" s="1054"/>
      <c r="C4" s="1054"/>
      <c r="D4" s="1054"/>
      <c r="E4" s="1054" t="s">
        <v>177</v>
      </c>
      <c r="F4" s="1054"/>
      <c r="G4" s="1054"/>
      <c r="H4" s="1057" t="s">
        <v>838</v>
      </c>
      <c r="I4" s="1058"/>
      <c r="J4" s="1058"/>
      <c r="K4" s="1058"/>
      <c r="L4" s="1058"/>
      <c r="M4" s="1058"/>
      <c r="N4" s="1058"/>
      <c r="O4" s="1058"/>
      <c r="P4" s="1059"/>
      <c r="Q4" s="1057" t="s">
        <v>178</v>
      </c>
      <c r="R4" s="1058"/>
      <c r="S4" s="1059"/>
      <c r="T4" s="1057" t="s">
        <v>179</v>
      </c>
      <c r="U4" s="1058"/>
      <c r="V4" s="1059"/>
      <c r="W4" s="1066" t="s">
        <v>180</v>
      </c>
      <c r="X4" s="1067"/>
      <c r="Y4" s="1068"/>
      <c r="Z4" s="1066" t="s">
        <v>181</v>
      </c>
      <c r="AA4" s="1067"/>
      <c r="AB4" s="1075"/>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row>
    <row r="5" spans="1:65" s="5" customFormat="1" ht="18.75" customHeight="1" x14ac:dyDescent="0.4">
      <c r="A5" s="1055"/>
      <c r="B5" s="1056"/>
      <c r="C5" s="1056"/>
      <c r="D5" s="1056"/>
      <c r="E5" s="1056"/>
      <c r="F5" s="1056"/>
      <c r="G5" s="1056"/>
      <c r="H5" s="1056" t="s">
        <v>182</v>
      </c>
      <c r="I5" s="1056"/>
      <c r="J5" s="1056"/>
      <c r="K5" s="1056" t="s">
        <v>183</v>
      </c>
      <c r="L5" s="1056"/>
      <c r="M5" s="1056"/>
      <c r="N5" s="1056" t="s">
        <v>184</v>
      </c>
      <c r="O5" s="1056"/>
      <c r="P5" s="1056"/>
      <c r="Q5" s="1060"/>
      <c r="R5" s="1061"/>
      <c r="S5" s="1062"/>
      <c r="T5" s="1060"/>
      <c r="U5" s="1061"/>
      <c r="V5" s="1062"/>
      <c r="W5" s="1069"/>
      <c r="X5" s="1070"/>
      <c r="Y5" s="1071"/>
      <c r="Z5" s="1069"/>
      <c r="AA5" s="1070"/>
      <c r="AB5" s="1076"/>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row>
    <row r="6" spans="1:65" s="5" customFormat="1" ht="18.75" customHeight="1" x14ac:dyDescent="0.4">
      <c r="A6" s="1055"/>
      <c r="B6" s="1056"/>
      <c r="C6" s="1056"/>
      <c r="D6" s="1056"/>
      <c r="E6" s="1056"/>
      <c r="F6" s="1056"/>
      <c r="G6" s="1056"/>
      <c r="H6" s="1056"/>
      <c r="I6" s="1056"/>
      <c r="J6" s="1056"/>
      <c r="K6" s="1056"/>
      <c r="L6" s="1056"/>
      <c r="M6" s="1056"/>
      <c r="N6" s="1056"/>
      <c r="O6" s="1056"/>
      <c r="P6" s="1056"/>
      <c r="Q6" s="1063"/>
      <c r="R6" s="1064"/>
      <c r="S6" s="1065"/>
      <c r="T6" s="1063"/>
      <c r="U6" s="1064"/>
      <c r="V6" s="1065"/>
      <c r="W6" s="1072"/>
      <c r="X6" s="1073"/>
      <c r="Y6" s="1074"/>
      <c r="Z6" s="1072"/>
      <c r="AA6" s="1073"/>
      <c r="AB6" s="1077"/>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row>
    <row r="7" spans="1:65" s="5" customFormat="1" ht="18.75" customHeight="1" x14ac:dyDescent="0.4">
      <c r="A7" s="1084" t="s">
        <v>185</v>
      </c>
      <c r="B7" s="1085"/>
      <c r="C7" s="1085"/>
      <c r="D7" s="1086"/>
      <c r="E7" s="1090"/>
      <c r="F7" s="1091"/>
      <c r="G7" s="1094" t="s">
        <v>22</v>
      </c>
      <c r="H7" s="1096" t="str">
        <f>IF(IF(K7="",T7-Q7,T7-Q7-K7)=0,"",IF(K7="",T7-Q7,T7-Q7-K7))</f>
        <v/>
      </c>
      <c r="I7" s="1096"/>
      <c r="J7" s="1096"/>
      <c r="K7" s="1096" t="str">
        <f>IF(Z7-W7=0,"",Z7-W7)</f>
        <v/>
      </c>
      <c r="L7" s="1096"/>
      <c r="M7" s="1096"/>
      <c r="N7" s="1096" t="str">
        <f>IF(SUM(H7:M8)=0,"",SUM(H7:M8))</f>
        <v/>
      </c>
      <c r="O7" s="1096"/>
      <c r="P7" s="1096"/>
      <c r="Q7" s="1097"/>
      <c r="R7" s="1098"/>
      <c r="S7" s="1099"/>
      <c r="T7" s="1097"/>
      <c r="U7" s="1098"/>
      <c r="V7" s="1099"/>
      <c r="W7" s="1097"/>
      <c r="X7" s="1098"/>
      <c r="Y7" s="1099"/>
      <c r="Z7" s="1078"/>
      <c r="AA7" s="1079"/>
      <c r="AB7" s="1080"/>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row>
    <row r="8" spans="1:65" s="5" customFormat="1" ht="18.75" customHeight="1" x14ac:dyDescent="0.4">
      <c r="A8" s="1087"/>
      <c r="B8" s="1088"/>
      <c r="C8" s="1088"/>
      <c r="D8" s="1089"/>
      <c r="E8" s="1092"/>
      <c r="F8" s="1093"/>
      <c r="G8" s="1095"/>
      <c r="H8" s="1096"/>
      <c r="I8" s="1096"/>
      <c r="J8" s="1096"/>
      <c r="K8" s="1096"/>
      <c r="L8" s="1096"/>
      <c r="M8" s="1096"/>
      <c r="N8" s="1096"/>
      <c r="O8" s="1096"/>
      <c r="P8" s="1096"/>
      <c r="Q8" s="1100"/>
      <c r="R8" s="1101"/>
      <c r="S8" s="1102"/>
      <c r="T8" s="1100"/>
      <c r="U8" s="1101"/>
      <c r="V8" s="1102"/>
      <c r="W8" s="1100"/>
      <c r="X8" s="1101"/>
      <c r="Y8" s="1102"/>
      <c r="Z8" s="1081"/>
      <c r="AA8" s="1082"/>
      <c r="AB8" s="1083"/>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row>
    <row r="9" spans="1:65" s="5" customFormat="1" ht="18.75" customHeight="1" x14ac:dyDescent="0.4">
      <c r="A9" s="1084" t="s">
        <v>186</v>
      </c>
      <c r="B9" s="1085"/>
      <c r="C9" s="1085"/>
      <c r="D9" s="1086"/>
      <c r="E9" s="1090"/>
      <c r="F9" s="1091"/>
      <c r="G9" s="1094" t="s">
        <v>22</v>
      </c>
      <c r="H9" s="1096" t="str">
        <f>IF(IF(K9="",T9-Q9,T9-Q9-K9)=0,"",IF(K9="",T9-Q9,T9-Q9-K9))</f>
        <v/>
      </c>
      <c r="I9" s="1096"/>
      <c r="J9" s="1096"/>
      <c r="K9" s="1096" t="str">
        <f>IF(Z9-W9=0,"",Z9-W9)</f>
        <v/>
      </c>
      <c r="L9" s="1096"/>
      <c r="M9" s="1096"/>
      <c r="N9" s="1096" t="str">
        <f t="shared" ref="N9" si="0">IF(SUM(H9:M10)=0,"",SUM(H9:M10))</f>
        <v/>
      </c>
      <c r="O9" s="1096"/>
      <c r="P9" s="1096"/>
      <c r="Q9" s="1097"/>
      <c r="R9" s="1098"/>
      <c r="S9" s="1099"/>
      <c r="T9" s="1097"/>
      <c r="U9" s="1098"/>
      <c r="V9" s="1099"/>
      <c r="W9" s="1097"/>
      <c r="X9" s="1098"/>
      <c r="Y9" s="1099"/>
      <c r="Z9" s="1078"/>
      <c r="AA9" s="1079"/>
      <c r="AB9" s="1080"/>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row>
    <row r="10" spans="1:65" s="5" customFormat="1" ht="18.75" customHeight="1" x14ac:dyDescent="0.4">
      <c r="A10" s="1087"/>
      <c r="B10" s="1088"/>
      <c r="C10" s="1088"/>
      <c r="D10" s="1089"/>
      <c r="E10" s="1092"/>
      <c r="F10" s="1093"/>
      <c r="G10" s="1095"/>
      <c r="H10" s="1096"/>
      <c r="I10" s="1096"/>
      <c r="J10" s="1096"/>
      <c r="K10" s="1096"/>
      <c r="L10" s="1096"/>
      <c r="M10" s="1096"/>
      <c r="N10" s="1096"/>
      <c r="O10" s="1096"/>
      <c r="P10" s="1096"/>
      <c r="Q10" s="1100"/>
      <c r="R10" s="1101"/>
      <c r="S10" s="1102"/>
      <c r="T10" s="1100"/>
      <c r="U10" s="1101"/>
      <c r="V10" s="1102"/>
      <c r="W10" s="1100"/>
      <c r="X10" s="1101"/>
      <c r="Y10" s="1102"/>
      <c r="Z10" s="1081"/>
      <c r="AA10" s="1082"/>
      <c r="AB10" s="1083"/>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row>
    <row r="11" spans="1:65" s="5" customFormat="1" ht="18.75" customHeight="1" x14ac:dyDescent="0.4">
      <c r="A11" s="1084" t="s">
        <v>187</v>
      </c>
      <c r="B11" s="1085"/>
      <c r="C11" s="1085"/>
      <c r="D11" s="1086"/>
      <c r="E11" s="1090"/>
      <c r="F11" s="1091"/>
      <c r="G11" s="1094" t="s">
        <v>22</v>
      </c>
      <c r="H11" s="1096" t="str">
        <f>IF(IF(K11="",T11-Q11,T11-Q11-K11)=0,"",IF(K11="",T11-Q11,T11-Q11-K11))</f>
        <v/>
      </c>
      <c r="I11" s="1096"/>
      <c r="J11" s="1096"/>
      <c r="K11" s="1096" t="str">
        <f>IF(Z11-W11=0,"",Z11-W11)</f>
        <v/>
      </c>
      <c r="L11" s="1096"/>
      <c r="M11" s="1096"/>
      <c r="N11" s="1096" t="str">
        <f t="shared" ref="N11" si="1">IF(SUM(H11:M12)=0,"",SUM(H11:M12))</f>
        <v/>
      </c>
      <c r="O11" s="1096"/>
      <c r="P11" s="1096"/>
      <c r="Q11" s="1097"/>
      <c r="R11" s="1098"/>
      <c r="S11" s="1099"/>
      <c r="T11" s="1097"/>
      <c r="U11" s="1098"/>
      <c r="V11" s="1099"/>
      <c r="W11" s="1097"/>
      <c r="X11" s="1098"/>
      <c r="Y11" s="1099"/>
      <c r="Z11" s="1078"/>
      <c r="AA11" s="1079"/>
      <c r="AB11" s="1080"/>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row>
    <row r="12" spans="1:65" s="5" customFormat="1" ht="18.75" customHeight="1" x14ac:dyDescent="0.4">
      <c r="A12" s="1087"/>
      <c r="B12" s="1088"/>
      <c r="C12" s="1088"/>
      <c r="D12" s="1089"/>
      <c r="E12" s="1092"/>
      <c r="F12" s="1093"/>
      <c r="G12" s="1095"/>
      <c r="H12" s="1096"/>
      <c r="I12" s="1096"/>
      <c r="J12" s="1096"/>
      <c r="K12" s="1096"/>
      <c r="L12" s="1096"/>
      <c r="M12" s="1096"/>
      <c r="N12" s="1096"/>
      <c r="O12" s="1096"/>
      <c r="P12" s="1096"/>
      <c r="Q12" s="1100"/>
      <c r="R12" s="1101"/>
      <c r="S12" s="1102"/>
      <c r="T12" s="1100"/>
      <c r="U12" s="1101"/>
      <c r="V12" s="1102"/>
      <c r="W12" s="1100"/>
      <c r="X12" s="1101"/>
      <c r="Y12" s="1102"/>
      <c r="Z12" s="1081"/>
      <c r="AA12" s="1082"/>
      <c r="AB12" s="1083"/>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row>
    <row r="13" spans="1:65" s="5" customFormat="1" ht="18.75" customHeight="1" x14ac:dyDescent="0.4">
      <c r="A13" s="1084" t="s">
        <v>188</v>
      </c>
      <c r="B13" s="1085"/>
      <c r="C13" s="1085"/>
      <c r="D13" s="1086"/>
      <c r="E13" s="1090"/>
      <c r="F13" s="1091"/>
      <c r="G13" s="1094" t="s">
        <v>22</v>
      </c>
      <c r="H13" s="1096" t="str">
        <f>IF(IF(K13="",T13-Q13,T13-Q13-K13)=0,"",IF(K13="",T13-Q13,T13-Q13-K13))</f>
        <v/>
      </c>
      <c r="I13" s="1096"/>
      <c r="J13" s="1096"/>
      <c r="K13" s="1096" t="str">
        <f>IF(Z13-W13=0,"",Z13-W13)</f>
        <v/>
      </c>
      <c r="L13" s="1096"/>
      <c r="M13" s="1096"/>
      <c r="N13" s="1096" t="str">
        <f t="shared" ref="N13" si="2">IF(SUM(H13:M14)=0,"",SUM(H13:M14))</f>
        <v/>
      </c>
      <c r="O13" s="1096"/>
      <c r="P13" s="1096"/>
      <c r="Q13" s="1097"/>
      <c r="R13" s="1098"/>
      <c r="S13" s="1099"/>
      <c r="T13" s="1097"/>
      <c r="U13" s="1098"/>
      <c r="V13" s="1099"/>
      <c r="W13" s="1097"/>
      <c r="X13" s="1098"/>
      <c r="Y13" s="1099"/>
      <c r="Z13" s="1078"/>
      <c r="AA13" s="1079"/>
      <c r="AB13" s="1080"/>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row>
    <row r="14" spans="1:65" s="5" customFormat="1" ht="18.75" customHeight="1" x14ac:dyDescent="0.4">
      <c r="A14" s="1103"/>
      <c r="B14" s="1104"/>
      <c r="C14" s="1104"/>
      <c r="D14" s="1105"/>
      <c r="E14" s="1092"/>
      <c r="F14" s="1093"/>
      <c r="G14" s="1095"/>
      <c r="H14" s="1096"/>
      <c r="I14" s="1096"/>
      <c r="J14" s="1096"/>
      <c r="K14" s="1096"/>
      <c r="L14" s="1096"/>
      <c r="M14" s="1096"/>
      <c r="N14" s="1096"/>
      <c r="O14" s="1096"/>
      <c r="P14" s="1096"/>
      <c r="Q14" s="1100"/>
      <c r="R14" s="1101"/>
      <c r="S14" s="1102"/>
      <c r="T14" s="1100"/>
      <c r="U14" s="1101"/>
      <c r="V14" s="1102"/>
      <c r="W14" s="1100"/>
      <c r="X14" s="1101"/>
      <c r="Y14" s="1102"/>
      <c r="Z14" s="1081"/>
      <c r="AA14" s="1082"/>
      <c r="AB14" s="1083"/>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row>
    <row r="15" spans="1:65" s="5" customFormat="1" ht="18.75" customHeight="1" x14ac:dyDescent="0.4">
      <c r="A15" s="1103" t="s">
        <v>189</v>
      </c>
      <c r="B15" s="1104"/>
      <c r="C15" s="1104"/>
      <c r="D15" s="1105"/>
      <c r="E15" s="1090"/>
      <c r="F15" s="1091"/>
      <c r="G15" s="1094" t="s">
        <v>22</v>
      </c>
      <c r="H15" s="1096" t="str">
        <f>IF(IF(K15="",T15-Q15,T15-Q15-K15)=0,"",IF(K15="",T15-Q15,T15-Q15-K15))</f>
        <v/>
      </c>
      <c r="I15" s="1096"/>
      <c r="J15" s="1096"/>
      <c r="K15" s="1096" t="str">
        <f>IF(Z15-W15=0,"",Z15-W15)</f>
        <v/>
      </c>
      <c r="L15" s="1096"/>
      <c r="M15" s="1096"/>
      <c r="N15" s="1096" t="str">
        <f t="shared" ref="N15" si="3">IF(SUM(H15:M16)=0,"",SUM(H15:M16))</f>
        <v/>
      </c>
      <c r="O15" s="1096"/>
      <c r="P15" s="1096"/>
      <c r="Q15" s="1097"/>
      <c r="R15" s="1098"/>
      <c r="S15" s="1099"/>
      <c r="T15" s="1097"/>
      <c r="U15" s="1098"/>
      <c r="V15" s="1099"/>
      <c r="W15" s="1097"/>
      <c r="X15" s="1098"/>
      <c r="Y15" s="1099"/>
      <c r="Z15" s="1078"/>
      <c r="AA15" s="1079"/>
      <c r="AB15" s="1080"/>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row>
    <row r="16" spans="1:65" s="5" customFormat="1" ht="18.75" customHeight="1" x14ac:dyDescent="0.4">
      <c r="A16" s="1087"/>
      <c r="B16" s="1088"/>
      <c r="C16" s="1088"/>
      <c r="D16" s="1089"/>
      <c r="E16" s="1092"/>
      <c r="F16" s="1093"/>
      <c r="G16" s="1095"/>
      <c r="H16" s="1096"/>
      <c r="I16" s="1096"/>
      <c r="J16" s="1096"/>
      <c r="K16" s="1096"/>
      <c r="L16" s="1096"/>
      <c r="M16" s="1096"/>
      <c r="N16" s="1096"/>
      <c r="O16" s="1096"/>
      <c r="P16" s="1096"/>
      <c r="Q16" s="1100"/>
      <c r="R16" s="1101"/>
      <c r="S16" s="1102"/>
      <c r="T16" s="1100"/>
      <c r="U16" s="1101"/>
      <c r="V16" s="1102"/>
      <c r="W16" s="1100"/>
      <c r="X16" s="1101"/>
      <c r="Y16" s="1102"/>
      <c r="Z16" s="1081"/>
      <c r="AA16" s="1082"/>
      <c r="AB16" s="1083"/>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row>
    <row r="17" spans="1:65" s="5" customFormat="1" ht="18.75" customHeight="1" x14ac:dyDescent="0.4">
      <c r="A17" s="1084" t="s">
        <v>190</v>
      </c>
      <c r="B17" s="1085"/>
      <c r="C17" s="1085"/>
      <c r="D17" s="1086"/>
      <c r="E17" s="1090"/>
      <c r="F17" s="1091"/>
      <c r="G17" s="1094" t="s">
        <v>22</v>
      </c>
      <c r="H17" s="1096" t="str">
        <f>IF(IF(K17="",T17-Q17,T17-Q17-K17)=0,"",IF(K17="",T17-Q17,T17-Q17-K17))</f>
        <v/>
      </c>
      <c r="I17" s="1096"/>
      <c r="J17" s="1096"/>
      <c r="K17" s="1096" t="str">
        <f>IF(Z17-W17=0,"",Z17-W17)</f>
        <v/>
      </c>
      <c r="L17" s="1096"/>
      <c r="M17" s="1096"/>
      <c r="N17" s="1096" t="str">
        <f t="shared" ref="N17" si="4">IF(SUM(H17:M18)=0,"",SUM(H17:M18))</f>
        <v/>
      </c>
      <c r="O17" s="1096"/>
      <c r="P17" s="1096"/>
      <c r="Q17" s="1097"/>
      <c r="R17" s="1098"/>
      <c r="S17" s="1099"/>
      <c r="T17" s="1097"/>
      <c r="U17" s="1098"/>
      <c r="V17" s="1099"/>
      <c r="W17" s="1097"/>
      <c r="X17" s="1098"/>
      <c r="Y17" s="1099"/>
      <c r="Z17" s="1078"/>
      <c r="AA17" s="1079"/>
      <c r="AB17" s="1080"/>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row>
    <row r="18" spans="1:65" s="5" customFormat="1" ht="18.75" customHeight="1" x14ac:dyDescent="0.4">
      <c r="A18" s="1103"/>
      <c r="B18" s="1104"/>
      <c r="C18" s="1104"/>
      <c r="D18" s="1105"/>
      <c r="E18" s="1092"/>
      <c r="F18" s="1093"/>
      <c r="G18" s="1095"/>
      <c r="H18" s="1096"/>
      <c r="I18" s="1096"/>
      <c r="J18" s="1096"/>
      <c r="K18" s="1096"/>
      <c r="L18" s="1096"/>
      <c r="M18" s="1096"/>
      <c r="N18" s="1096"/>
      <c r="O18" s="1096"/>
      <c r="P18" s="1096"/>
      <c r="Q18" s="1100"/>
      <c r="R18" s="1101"/>
      <c r="S18" s="1102"/>
      <c r="T18" s="1100"/>
      <c r="U18" s="1101"/>
      <c r="V18" s="1102"/>
      <c r="W18" s="1100"/>
      <c r="X18" s="1101"/>
      <c r="Y18" s="1102"/>
      <c r="Z18" s="1081"/>
      <c r="AA18" s="1082"/>
      <c r="AB18" s="1083"/>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row>
    <row r="19" spans="1:65" s="5" customFormat="1" ht="18.75" customHeight="1" x14ac:dyDescent="0.4">
      <c r="A19" s="1103" t="s">
        <v>189</v>
      </c>
      <c r="B19" s="1104"/>
      <c r="C19" s="1104"/>
      <c r="D19" s="1105"/>
      <c r="E19" s="1090"/>
      <c r="F19" s="1091"/>
      <c r="G19" s="1094" t="s">
        <v>22</v>
      </c>
      <c r="H19" s="1096" t="str">
        <f>IF(IF(K19="",T19-Q19,T19-Q19-K19)=0,"",IF(K19="",T19-Q19,T19-Q19-K19))</f>
        <v/>
      </c>
      <c r="I19" s="1096"/>
      <c r="J19" s="1096"/>
      <c r="K19" s="1096" t="str">
        <f>IF(Z19-W19=0,"",Z19-W19)</f>
        <v/>
      </c>
      <c r="L19" s="1096"/>
      <c r="M19" s="1096"/>
      <c r="N19" s="1096" t="str">
        <f t="shared" ref="N19" si="5">IF(SUM(H19:M20)=0,"",SUM(H19:M20))</f>
        <v/>
      </c>
      <c r="O19" s="1096"/>
      <c r="P19" s="1096"/>
      <c r="Q19" s="1097"/>
      <c r="R19" s="1098"/>
      <c r="S19" s="1099"/>
      <c r="T19" s="1097"/>
      <c r="U19" s="1098"/>
      <c r="V19" s="1099"/>
      <c r="W19" s="1097"/>
      <c r="X19" s="1098"/>
      <c r="Y19" s="1099"/>
      <c r="Z19" s="1078"/>
      <c r="AA19" s="1079"/>
      <c r="AB19" s="1080"/>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row>
    <row r="20" spans="1:65" s="5" customFormat="1" ht="18.75" customHeight="1" x14ac:dyDescent="0.4">
      <c r="A20" s="1087"/>
      <c r="B20" s="1088"/>
      <c r="C20" s="1088"/>
      <c r="D20" s="1089"/>
      <c r="E20" s="1092"/>
      <c r="F20" s="1093"/>
      <c r="G20" s="1095"/>
      <c r="H20" s="1096"/>
      <c r="I20" s="1096"/>
      <c r="J20" s="1096"/>
      <c r="K20" s="1096"/>
      <c r="L20" s="1096"/>
      <c r="M20" s="1096"/>
      <c r="N20" s="1096"/>
      <c r="O20" s="1096"/>
      <c r="P20" s="1096"/>
      <c r="Q20" s="1100"/>
      <c r="R20" s="1101"/>
      <c r="S20" s="1102"/>
      <c r="T20" s="1100"/>
      <c r="U20" s="1101"/>
      <c r="V20" s="1102"/>
      <c r="W20" s="1100"/>
      <c r="X20" s="1101"/>
      <c r="Y20" s="1102"/>
      <c r="Z20" s="1081"/>
      <c r="AA20" s="1082"/>
      <c r="AB20" s="1083"/>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row>
    <row r="21" spans="1:65" s="5" customFormat="1" ht="18.75" customHeight="1" x14ac:dyDescent="0.4">
      <c r="A21" s="1106"/>
      <c r="B21" s="1107"/>
      <c r="C21" s="1107"/>
      <c r="D21" s="1108"/>
      <c r="E21" s="1090"/>
      <c r="F21" s="1091"/>
      <c r="G21" s="1094" t="s">
        <v>22</v>
      </c>
      <c r="H21" s="1096" t="str">
        <f>IF(IF(K21="",T21-Q21,T21-Q21-K21)=0,"",IF(K21="",T21-Q21,T21-Q21-K21))</f>
        <v/>
      </c>
      <c r="I21" s="1096"/>
      <c r="J21" s="1096"/>
      <c r="K21" s="1096" t="str">
        <f>IF(Z21-W21=0,"",Z21-W21)</f>
        <v/>
      </c>
      <c r="L21" s="1096"/>
      <c r="M21" s="1096"/>
      <c r="N21" s="1096" t="str">
        <f t="shared" ref="N21" si="6">IF(SUM(H21:M22)=0,"",SUM(H21:M22))</f>
        <v/>
      </c>
      <c r="O21" s="1096"/>
      <c r="P21" s="1096"/>
      <c r="Q21" s="1097"/>
      <c r="R21" s="1098"/>
      <c r="S21" s="1099"/>
      <c r="T21" s="1097"/>
      <c r="U21" s="1098"/>
      <c r="V21" s="1099"/>
      <c r="W21" s="1097"/>
      <c r="X21" s="1098"/>
      <c r="Y21" s="1099"/>
      <c r="Z21" s="1078"/>
      <c r="AA21" s="1079"/>
      <c r="AB21" s="1080"/>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row>
    <row r="22" spans="1:65" s="5" customFormat="1" ht="18.75" customHeight="1" x14ac:dyDescent="0.4">
      <c r="A22" s="1109"/>
      <c r="B22" s="1110"/>
      <c r="C22" s="1110"/>
      <c r="D22" s="1111"/>
      <c r="E22" s="1092"/>
      <c r="F22" s="1093"/>
      <c r="G22" s="1095"/>
      <c r="H22" s="1096"/>
      <c r="I22" s="1096"/>
      <c r="J22" s="1096"/>
      <c r="K22" s="1096"/>
      <c r="L22" s="1096"/>
      <c r="M22" s="1096"/>
      <c r="N22" s="1096"/>
      <c r="O22" s="1096"/>
      <c r="P22" s="1096"/>
      <c r="Q22" s="1100"/>
      <c r="R22" s="1101"/>
      <c r="S22" s="1102"/>
      <c r="T22" s="1100"/>
      <c r="U22" s="1101"/>
      <c r="V22" s="1102"/>
      <c r="W22" s="1100"/>
      <c r="X22" s="1101"/>
      <c r="Y22" s="1102"/>
      <c r="Z22" s="1081"/>
      <c r="AA22" s="1082"/>
      <c r="AB22" s="1083"/>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row>
    <row r="23" spans="1:65" s="5" customFormat="1" ht="18.75" customHeight="1" x14ac:dyDescent="0.4">
      <c r="A23" s="1106"/>
      <c r="B23" s="1107"/>
      <c r="C23" s="1107"/>
      <c r="D23" s="1108"/>
      <c r="E23" s="1090"/>
      <c r="F23" s="1091"/>
      <c r="G23" s="1094" t="s">
        <v>22</v>
      </c>
      <c r="H23" s="1096" t="str">
        <f>IF(IF(K23="",T23-Q23,T23-Q23-K23)=0,"",IF(K23="",T23-Q23,T23-Q23-K23))</f>
        <v/>
      </c>
      <c r="I23" s="1096"/>
      <c r="J23" s="1096"/>
      <c r="K23" s="1096" t="str">
        <f>IF(Z23-W23=0,"",Z23-W23)</f>
        <v/>
      </c>
      <c r="L23" s="1096"/>
      <c r="M23" s="1096"/>
      <c r="N23" s="1096" t="str">
        <f t="shared" ref="N23" si="7">IF(SUM(H23:M24)=0,"",SUM(H23:M24))</f>
        <v/>
      </c>
      <c r="O23" s="1096"/>
      <c r="P23" s="1096"/>
      <c r="Q23" s="1097"/>
      <c r="R23" s="1098"/>
      <c r="S23" s="1099"/>
      <c r="T23" s="1097"/>
      <c r="U23" s="1098"/>
      <c r="V23" s="1099"/>
      <c r="W23" s="1097"/>
      <c r="X23" s="1098"/>
      <c r="Y23" s="1099"/>
      <c r="Z23" s="1078"/>
      <c r="AA23" s="1079"/>
      <c r="AB23" s="1080"/>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row>
    <row r="24" spans="1:65" s="5" customFormat="1" ht="18.75" customHeight="1" x14ac:dyDescent="0.4">
      <c r="A24" s="1109"/>
      <c r="B24" s="1110"/>
      <c r="C24" s="1110"/>
      <c r="D24" s="1111"/>
      <c r="E24" s="1092"/>
      <c r="F24" s="1093"/>
      <c r="G24" s="1095"/>
      <c r="H24" s="1096"/>
      <c r="I24" s="1096"/>
      <c r="J24" s="1096"/>
      <c r="K24" s="1096"/>
      <c r="L24" s="1096"/>
      <c r="M24" s="1096"/>
      <c r="N24" s="1096"/>
      <c r="O24" s="1096"/>
      <c r="P24" s="1096"/>
      <c r="Q24" s="1100"/>
      <c r="R24" s="1101"/>
      <c r="S24" s="1102"/>
      <c r="T24" s="1100"/>
      <c r="U24" s="1101"/>
      <c r="V24" s="1102"/>
      <c r="W24" s="1100"/>
      <c r="X24" s="1101"/>
      <c r="Y24" s="1102"/>
      <c r="Z24" s="1081"/>
      <c r="AA24" s="1082"/>
      <c r="AB24" s="1083"/>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row>
    <row r="25" spans="1:65" s="5" customFormat="1" ht="18.75" customHeight="1" x14ac:dyDescent="0.4">
      <c r="A25" s="1106"/>
      <c r="B25" s="1107"/>
      <c r="C25" s="1107"/>
      <c r="D25" s="1108"/>
      <c r="E25" s="1090"/>
      <c r="F25" s="1091"/>
      <c r="G25" s="1094" t="s">
        <v>22</v>
      </c>
      <c r="H25" s="1096" t="str">
        <f>IF(IF(K25="",T25-Q25,T25-Q25-K25)=0,"",IF(K25="",T25-Q25,T25-Q25-K25))</f>
        <v/>
      </c>
      <c r="I25" s="1096"/>
      <c r="J25" s="1096"/>
      <c r="K25" s="1096" t="str">
        <f>IF(Z25-W25=0,"",Z25-W25)</f>
        <v/>
      </c>
      <c r="L25" s="1096"/>
      <c r="M25" s="1096"/>
      <c r="N25" s="1096" t="str">
        <f t="shared" ref="N25" si="8">IF(SUM(H25:M26)=0,"",SUM(H25:M26))</f>
        <v/>
      </c>
      <c r="O25" s="1096"/>
      <c r="P25" s="1096"/>
      <c r="Q25" s="1097"/>
      <c r="R25" s="1098"/>
      <c r="S25" s="1099"/>
      <c r="T25" s="1097"/>
      <c r="U25" s="1098"/>
      <c r="V25" s="1099"/>
      <c r="W25" s="1097"/>
      <c r="X25" s="1098"/>
      <c r="Y25" s="1099"/>
      <c r="Z25" s="1078"/>
      <c r="AA25" s="1079"/>
      <c r="AB25" s="1080"/>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row>
    <row r="26" spans="1:65" s="5" customFormat="1" ht="18.75" customHeight="1" thickBot="1" x14ac:dyDescent="0.45">
      <c r="A26" s="1117"/>
      <c r="B26" s="1118"/>
      <c r="C26" s="1118"/>
      <c r="D26" s="1119"/>
      <c r="E26" s="1120"/>
      <c r="F26" s="1121"/>
      <c r="G26" s="1122"/>
      <c r="H26" s="1123"/>
      <c r="I26" s="1123"/>
      <c r="J26" s="1123"/>
      <c r="K26" s="1123"/>
      <c r="L26" s="1123"/>
      <c r="M26" s="1123"/>
      <c r="N26" s="1096"/>
      <c r="O26" s="1096"/>
      <c r="P26" s="1096"/>
      <c r="Q26" s="1124"/>
      <c r="R26" s="1125"/>
      <c r="S26" s="1126"/>
      <c r="T26" s="1124"/>
      <c r="U26" s="1125"/>
      <c r="V26" s="1126"/>
      <c r="W26" s="1124"/>
      <c r="X26" s="1125"/>
      <c r="Y26" s="1126"/>
      <c r="Z26" s="1112"/>
      <c r="AA26" s="1113"/>
      <c r="AB26" s="1114"/>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row>
    <row r="27" spans="1:65" s="5" customFormat="1" ht="18.75" customHeight="1" x14ac:dyDescent="0.4">
      <c r="A27" s="123" t="s">
        <v>191</v>
      </c>
      <c r="B27" s="124"/>
      <c r="C27" s="124"/>
      <c r="D27" s="124"/>
      <c r="E27" s="125"/>
      <c r="F27" s="125"/>
      <c r="G27" s="125"/>
      <c r="H27" s="124"/>
      <c r="I27" s="124"/>
      <c r="J27" s="126" t="s">
        <v>192</v>
      </c>
      <c r="K27" s="125"/>
      <c r="L27" s="125"/>
      <c r="M27" s="125"/>
      <c r="N27" s="125"/>
      <c r="O27" s="125"/>
      <c r="P27" s="127"/>
      <c r="Q27" s="150"/>
      <c r="R27" s="151"/>
      <c r="S27" s="151"/>
      <c r="T27" s="151"/>
      <c r="U27" s="151"/>
      <c r="V27" s="151"/>
      <c r="W27" s="151"/>
      <c r="X27" s="151"/>
      <c r="Y27" s="151"/>
      <c r="Z27" s="151"/>
      <c r="AA27" s="151"/>
      <c r="AB27" s="151"/>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row>
    <row r="28" spans="1:65" s="5" customFormat="1" ht="18.75" customHeight="1" thickBot="1" x14ac:dyDescent="0.45">
      <c r="A28" s="128"/>
      <c r="B28" s="129" t="s">
        <v>193</v>
      </c>
      <c r="C28" s="1115"/>
      <c r="D28" s="1115"/>
      <c r="E28" s="129" t="s">
        <v>194</v>
      </c>
      <c r="F28" s="1116"/>
      <c r="G28" s="1116"/>
      <c r="H28" s="129" t="s">
        <v>195</v>
      </c>
      <c r="I28" s="118"/>
      <c r="J28" s="1092"/>
      <c r="K28" s="1093"/>
      <c r="L28" s="130" t="s">
        <v>196</v>
      </c>
      <c r="M28" s="130"/>
      <c r="N28" s="1093"/>
      <c r="O28" s="1093"/>
      <c r="P28" s="131" t="s">
        <v>195</v>
      </c>
      <c r="Q28" s="118"/>
      <c r="R28" s="118"/>
      <c r="S28" s="118"/>
      <c r="T28" s="132" t="s">
        <v>197</v>
      </c>
      <c r="U28" s="133"/>
      <c r="V28" s="133"/>
      <c r="W28" s="133"/>
      <c r="X28" s="133"/>
      <c r="Y28" s="133"/>
      <c r="Z28" s="133"/>
      <c r="AA28" s="133"/>
      <c r="AB28" s="133"/>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row>
    <row r="29" spans="1:65" s="5" customFormat="1" ht="18.75" customHeight="1" x14ac:dyDescent="0.4">
      <c r="A29" s="128"/>
      <c r="B29" s="129" t="s">
        <v>198</v>
      </c>
      <c r="C29" s="1115"/>
      <c r="D29" s="1115"/>
      <c r="E29" s="129" t="s">
        <v>194</v>
      </c>
      <c r="F29" s="1116"/>
      <c r="G29" s="1116"/>
      <c r="H29" s="129" t="s">
        <v>195</v>
      </c>
      <c r="I29" s="118"/>
      <c r="J29" s="126" t="s">
        <v>199</v>
      </c>
      <c r="K29" s="134"/>
      <c r="L29" s="134"/>
      <c r="M29" s="134"/>
      <c r="N29" s="134"/>
      <c r="O29" s="134"/>
      <c r="P29" s="135"/>
      <c r="Q29" s="118"/>
      <c r="R29" s="118"/>
      <c r="S29" s="118"/>
      <c r="T29" s="1127" t="s">
        <v>200</v>
      </c>
      <c r="U29" s="1128"/>
      <c r="V29" s="1128"/>
      <c r="W29" s="1128"/>
      <c r="X29" s="1128"/>
      <c r="Y29" s="1128" t="s">
        <v>201</v>
      </c>
      <c r="Z29" s="1128"/>
      <c r="AA29" s="1128"/>
      <c r="AB29" s="1128"/>
      <c r="AC29" s="1128"/>
      <c r="AD29" s="1128"/>
      <c r="AE29" s="1128"/>
      <c r="AF29" s="1128"/>
      <c r="AG29" s="1128"/>
      <c r="AH29" s="1129"/>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row>
    <row r="30" spans="1:65" s="5" customFormat="1" ht="18.75" customHeight="1" thickBot="1" x14ac:dyDescent="0.45">
      <c r="A30" s="136"/>
      <c r="B30" s="137"/>
      <c r="C30" s="137"/>
      <c r="D30" s="137"/>
      <c r="E30" s="137"/>
      <c r="F30" s="137"/>
      <c r="G30" s="137"/>
      <c r="H30" s="138"/>
      <c r="I30" s="138"/>
      <c r="J30" s="139"/>
      <c r="K30" s="140" t="s">
        <v>202</v>
      </c>
      <c r="L30" s="1130"/>
      <c r="M30" s="1130"/>
      <c r="N30" s="52" t="s">
        <v>203</v>
      </c>
      <c r="O30" s="141"/>
      <c r="P30" s="142" t="s">
        <v>204</v>
      </c>
      <c r="Q30" s="118"/>
      <c r="R30" s="118"/>
      <c r="S30" s="118"/>
      <c r="T30" s="1131" t="s">
        <v>839</v>
      </c>
      <c r="U30" s="1132"/>
      <c r="V30" s="1132"/>
      <c r="W30" s="1132"/>
      <c r="X30" s="1132"/>
      <c r="Y30" s="1133"/>
      <c r="Z30" s="1134"/>
      <c r="AA30" s="143" t="s">
        <v>205</v>
      </c>
      <c r="AB30" s="1135"/>
      <c r="AC30" s="1134"/>
      <c r="AD30" s="143" t="s">
        <v>206</v>
      </c>
      <c r="AE30" s="1136"/>
      <c r="AF30" s="1137"/>
      <c r="AG30" s="1138" t="s">
        <v>207</v>
      </c>
      <c r="AH30" s="1139"/>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row>
    <row r="31" spans="1:65" s="5" customFormat="1" ht="18.75" customHeight="1" x14ac:dyDescent="0.4">
      <c r="A31" s="120" t="s">
        <v>77</v>
      </c>
      <c r="B31" s="132" t="s">
        <v>845</v>
      </c>
      <c r="C31" s="144"/>
      <c r="D31" s="117"/>
      <c r="E31" s="117"/>
      <c r="F31" s="117"/>
      <c r="G31" s="117"/>
      <c r="H31" s="117"/>
      <c r="I31" s="117"/>
      <c r="J31" s="117"/>
      <c r="K31" s="117"/>
      <c r="L31" s="117"/>
      <c r="M31" s="117"/>
      <c r="N31" s="117"/>
      <c r="O31" s="117"/>
      <c r="P31" s="117"/>
      <c r="Q31" s="118"/>
      <c r="R31" s="118"/>
      <c r="S31" s="118"/>
      <c r="T31" s="1131"/>
      <c r="U31" s="1132"/>
      <c r="V31" s="1132"/>
      <c r="W31" s="1132"/>
      <c r="X31" s="1132"/>
      <c r="Y31" s="1133"/>
      <c r="Z31" s="1134"/>
      <c r="AA31" s="143" t="s">
        <v>205</v>
      </c>
      <c r="AB31" s="1135"/>
      <c r="AC31" s="1134"/>
      <c r="AD31" s="143" t="s">
        <v>206</v>
      </c>
      <c r="AE31" s="1136"/>
      <c r="AF31" s="1137"/>
      <c r="AG31" s="1140" t="s">
        <v>208</v>
      </c>
      <c r="AH31" s="1141"/>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row>
    <row r="32" spans="1:65" s="5" customFormat="1" ht="18.75" customHeight="1" x14ac:dyDescent="0.4">
      <c r="A32" s="145"/>
      <c r="B32" s="145" t="s">
        <v>844</v>
      </c>
      <c r="C32" s="121"/>
      <c r="D32" s="118"/>
      <c r="E32" s="118"/>
      <c r="F32" s="118"/>
      <c r="G32" s="118"/>
      <c r="H32" s="118"/>
      <c r="I32" s="118"/>
      <c r="J32" s="118"/>
      <c r="K32" s="118"/>
      <c r="L32" s="118"/>
      <c r="M32" s="118"/>
      <c r="N32" s="118"/>
      <c r="O32" s="118"/>
      <c r="P32" s="118"/>
      <c r="Q32" s="118"/>
      <c r="R32" s="118"/>
      <c r="S32" s="118"/>
      <c r="T32" s="1142" t="s">
        <v>840</v>
      </c>
      <c r="U32" s="1143"/>
      <c r="V32" s="1143"/>
      <c r="W32" s="1143"/>
      <c r="X32" s="1143"/>
      <c r="Y32" s="1133"/>
      <c r="Z32" s="1134"/>
      <c r="AA32" s="143" t="s">
        <v>205</v>
      </c>
      <c r="AB32" s="1135"/>
      <c r="AC32" s="1134"/>
      <c r="AD32" s="143" t="s">
        <v>206</v>
      </c>
      <c r="AE32" s="1136"/>
      <c r="AF32" s="1137"/>
      <c r="AG32" s="1140" t="s">
        <v>209</v>
      </c>
      <c r="AH32" s="1141"/>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row>
    <row r="33" spans="1:65" s="5" customFormat="1" ht="18.75" customHeight="1" x14ac:dyDescent="0.4">
      <c r="A33" s="145"/>
      <c r="B33" s="121" t="s">
        <v>846</v>
      </c>
      <c r="C33" s="121"/>
      <c r="D33" s="118"/>
      <c r="E33" s="118"/>
      <c r="F33" s="118"/>
      <c r="G33" s="118"/>
      <c r="H33" s="118"/>
      <c r="I33" s="118"/>
      <c r="J33" s="118"/>
      <c r="K33" s="118"/>
      <c r="L33" s="118"/>
      <c r="M33" s="118"/>
      <c r="N33" s="118"/>
      <c r="O33" s="118"/>
      <c r="P33" s="118"/>
      <c r="Q33" s="118"/>
      <c r="R33" s="118"/>
      <c r="S33" s="118"/>
      <c r="T33" s="1144" t="s">
        <v>210</v>
      </c>
      <c r="U33" s="1145"/>
      <c r="V33" s="1145"/>
      <c r="W33" s="1145"/>
      <c r="X33" s="1146"/>
      <c r="Y33" s="1133"/>
      <c r="Z33" s="1134"/>
      <c r="AA33" s="143" t="s">
        <v>205</v>
      </c>
      <c r="AB33" s="1135"/>
      <c r="AC33" s="1134"/>
      <c r="AD33" s="143" t="s">
        <v>211</v>
      </c>
      <c r="AE33" s="1136"/>
      <c r="AF33" s="1137"/>
      <c r="AG33" s="1140" t="s">
        <v>209</v>
      </c>
      <c r="AH33" s="1141"/>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row>
    <row r="34" spans="1:65" s="5" customFormat="1" ht="18.75" customHeight="1" x14ac:dyDescent="0.4">
      <c r="A34" s="121"/>
      <c r="B34" s="121" t="s">
        <v>843</v>
      </c>
      <c r="C34" s="121"/>
      <c r="D34" s="118"/>
      <c r="E34" s="118"/>
      <c r="F34" s="118"/>
      <c r="G34" s="118"/>
      <c r="H34" s="118"/>
      <c r="I34" s="118"/>
      <c r="J34" s="118"/>
      <c r="K34" s="118"/>
      <c r="L34" s="118"/>
      <c r="M34" s="118"/>
      <c r="N34" s="118"/>
      <c r="O34" s="118"/>
      <c r="P34" s="118"/>
      <c r="Q34" s="118"/>
      <c r="R34" s="118"/>
      <c r="S34" s="118"/>
      <c r="T34" s="1131" t="s">
        <v>841</v>
      </c>
      <c r="U34" s="1132"/>
      <c r="V34" s="1132"/>
      <c r="W34" s="1132"/>
      <c r="X34" s="1132"/>
      <c r="Y34" s="1133"/>
      <c r="Z34" s="1134"/>
      <c r="AA34" s="143" t="s">
        <v>205</v>
      </c>
      <c r="AB34" s="1135"/>
      <c r="AC34" s="1134"/>
      <c r="AD34" s="143" t="s">
        <v>206</v>
      </c>
      <c r="AE34" s="1136"/>
      <c r="AF34" s="1137"/>
      <c r="AG34" s="1138" t="s">
        <v>207</v>
      </c>
      <c r="AH34" s="1139"/>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row>
    <row r="35" spans="1:65" s="5" customFormat="1" ht="18.75" customHeight="1" x14ac:dyDescent="0.4">
      <c r="A35" s="146"/>
      <c r="B35" s="116" t="s">
        <v>847</v>
      </c>
      <c r="C35" s="121"/>
      <c r="D35" s="118"/>
      <c r="E35" s="118"/>
      <c r="F35" s="118"/>
      <c r="G35" s="118"/>
      <c r="H35" s="118"/>
      <c r="I35" s="118"/>
      <c r="J35" s="118"/>
      <c r="K35" s="118"/>
      <c r="L35" s="118"/>
      <c r="M35" s="118"/>
      <c r="N35" s="118"/>
      <c r="O35" s="118"/>
      <c r="P35" s="118"/>
      <c r="Q35" s="118"/>
      <c r="R35" s="118"/>
      <c r="S35" s="118"/>
      <c r="T35" s="1131"/>
      <c r="U35" s="1132"/>
      <c r="V35" s="1132"/>
      <c r="W35" s="1132"/>
      <c r="X35" s="1132"/>
      <c r="Y35" s="1133"/>
      <c r="Z35" s="1134"/>
      <c r="AA35" s="143" t="s">
        <v>205</v>
      </c>
      <c r="AB35" s="1135"/>
      <c r="AC35" s="1134"/>
      <c r="AD35" s="143" t="s">
        <v>206</v>
      </c>
      <c r="AE35" s="1136"/>
      <c r="AF35" s="1137"/>
      <c r="AG35" s="1140" t="s">
        <v>208</v>
      </c>
      <c r="AH35" s="1141"/>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row>
    <row r="36" spans="1:65" s="5" customFormat="1" ht="18.75" customHeight="1" thickBot="1" x14ac:dyDescent="0.45">
      <c r="A36" s="118"/>
      <c r="B36" s="118"/>
      <c r="C36" s="118"/>
      <c r="D36" s="118"/>
      <c r="E36" s="118"/>
      <c r="F36" s="118"/>
      <c r="G36" s="118"/>
      <c r="H36" s="118"/>
      <c r="I36" s="118"/>
      <c r="J36" s="118"/>
      <c r="K36" s="118"/>
      <c r="L36" s="118"/>
      <c r="M36" s="118"/>
      <c r="N36" s="118"/>
      <c r="O36" s="118"/>
      <c r="P36" s="118"/>
      <c r="Q36" s="118"/>
      <c r="R36" s="118"/>
      <c r="S36" s="118"/>
      <c r="T36" s="1147" t="s">
        <v>842</v>
      </c>
      <c r="U36" s="1148"/>
      <c r="V36" s="1148"/>
      <c r="W36" s="1148"/>
      <c r="X36" s="1148"/>
      <c r="Y36" s="1149"/>
      <c r="Z36" s="1150"/>
      <c r="AA36" s="147" t="s">
        <v>205</v>
      </c>
      <c r="AB36" s="1151"/>
      <c r="AC36" s="1150"/>
      <c r="AD36" s="147" t="s">
        <v>206</v>
      </c>
      <c r="AE36" s="1152"/>
      <c r="AF36" s="1153"/>
      <c r="AG36" s="1154" t="s">
        <v>207</v>
      </c>
      <c r="AH36" s="1155"/>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row>
    <row r="37" spans="1:65" s="5" customFormat="1" ht="18.75" customHeight="1" x14ac:dyDescent="0.4">
      <c r="A37" s="129"/>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row>
    <row r="38" spans="1:65" s="5" customFormat="1" ht="15.75" customHeight="1" x14ac:dyDescent="0.4">
      <c r="A38" s="129"/>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row>
    <row r="39" spans="1:65" s="5" customFormat="1" ht="15.75" customHeight="1" x14ac:dyDescent="0.4">
      <c r="A39" s="129"/>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row>
    <row r="40" spans="1:65" s="5" customFormat="1" ht="15.75" customHeight="1" x14ac:dyDescent="0.4">
      <c r="A40" s="117"/>
      <c r="B40" s="118"/>
      <c r="C40" s="118"/>
      <c r="D40" s="118"/>
      <c r="E40" s="118"/>
      <c r="F40" s="118"/>
      <c r="G40" s="118"/>
      <c r="H40" s="118"/>
      <c r="I40" s="118"/>
      <c r="J40" s="118"/>
      <c r="K40" s="118"/>
      <c r="L40" s="118"/>
      <c r="M40" s="118"/>
      <c r="N40" s="118"/>
      <c r="O40" s="118"/>
      <c r="P40" s="118"/>
      <c r="Q40" s="118"/>
      <c r="R40" s="118"/>
      <c r="S40" s="118"/>
      <c r="T40" s="122"/>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row>
    <row r="41" spans="1:65" s="5" customFormat="1" ht="15.75" customHeight="1" x14ac:dyDescent="0.4">
      <c r="A41" s="117"/>
      <c r="B41" s="118"/>
      <c r="C41" s="117"/>
      <c r="D41" s="117"/>
      <c r="E41" s="117"/>
      <c r="F41" s="117"/>
      <c r="G41" s="117"/>
      <c r="H41" s="117"/>
      <c r="I41" s="117"/>
      <c r="J41" s="117"/>
      <c r="K41" s="117"/>
      <c r="L41" s="117"/>
      <c r="M41" s="117"/>
      <c r="N41" s="117"/>
      <c r="O41" s="117"/>
      <c r="P41" s="117"/>
      <c r="Q41" s="117"/>
      <c r="R41" s="117"/>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row>
    <row r="42" spans="1:65" s="5" customFormat="1" ht="15.75" customHeight="1" x14ac:dyDescent="0.4">
      <c r="A42" s="129"/>
      <c r="B42" s="118"/>
      <c r="C42" s="117"/>
      <c r="D42" s="117"/>
      <c r="E42" s="117"/>
      <c r="F42" s="117"/>
      <c r="G42" s="117"/>
      <c r="H42" s="117"/>
      <c r="I42" s="117"/>
      <c r="J42" s="117"/>
      <c r="K42" s="117"/>
      <c r="L42" s="117"/>
      <c r="M42" s="117"/>
      <c r="N42" s="117"/>
      <c r="O42" s="117"/>
      <c r="P42" s="117"/>
      <c r="Q42" s="117"/>
      <c r="R42" s="117"/>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row>
    <row r="43" spans="1:65" s="5" customFormat="1" ht="15" customHeight="1" x14ac:dyDescent="0.4">
      <c r="A43" s="129"/>
      <c r="B43" s="118"/>
      <c r="C43" s="117"/>
      <c r="D43" s="117"/>
      <c r="E43" s="117"/>
      <c r="F43" s="117"/>
      <c r="G43" s="117"/>
      <c r="H43" s="117"/>
      <c r="I43" s="117"/>
      <c r="J43" s="117"/>
      <c r="K43" s="117"/>
      <c r="L43" s="117"/>
      <c r="M43" s="117"/>
      <c r="N43" s="117"/>
      <c r="O43" s="117"/>
      <c r="P43" s="117"/>
      <c r="Q43" s="117"/>
      <c r="R43" s="117"/>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row>
    <row r="44" spans="1:65" s="5" customFormat="1" ht="15" customHeight="1" x14ac:dyDescent="0.4">
      <c r="A44" s="129"/>
      <c r="B44" s="118"/>
      <c r="C44" s="117"/>
      <c r="D44" s="117"/>
      <c r="E44" s="117"/>
      <c r="F44" s="117"/>
      <c r="G44" s="117"/>
      <c r="H44" s="117"/>
      <c r="I44" s="117"/>
      <c r="J44" s="117"/>
      <c r="K44" s="117"/>
      <c r="L44" s="117"/>
      <c r="M44" s="117"/>
      <c r="N44" s="117"/>
      <c r="O44" s="117"/>
      <c r="P44" s="117"/>
      <c r="Q44" s="117"/>
      <c r="R44" s="117"/>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row>
    <row r="45" spans="1:65" s="5" customFormat="1" ht="12" customHeight="1" x14ac:dyDescent="0.4">
      <c r="A45" s="129"/>
      <c r="B45" s="118"/>
      <c r="C45" s="117"/>
      <c r="D45" s="117"/>
      <c r="E45" s="117"/>
      <c r="F45" s="117"/>
      <c r="G45" s="117"/>
      <c r="H45" s="117"/>
      <c r="I45" s="117"/>
      <c r="J45" s="117"/>
      <c r="K45" s="117"/>
      <c r="L45" s="117"/>
      <c r="M45" s="117"/>
      <c r="N45" s="117"/>
      <c r="O45" s="117"/>
      <c r="P45" s="117"/>
      <c r="Q45" s="117"/>
      <c r="R45" s="117"/>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row>
  </sheetData>
  <sheetProtection selectLockedCells="1"/>
  <mergeCells count="154">
    <mergeCell ref="T36:X36"/>
    <mergeCell ref="Y36:Z36"/>
    <mergeCell ref="AB36:AC36"/>
    <mergeCell ref="AE36:AF36"/>
    <mergeCell ref="AG36:AH36"/>
    <mergeCell ref="T34:X35"/>
    <mergeCell ref="Y34:Z34"/>
    <mergeCell ref="AB34:AC34"/>
    <mergeCell ref="AE34:AF34"/>
    <mergeCell ref="AG34:AH34"/>
    <mergeCell ref="Y35:Z35"/>
    <mergeCell ref="AB35:AC35"/>
    <mergeCell ref="AE35:AF35"/>
    <mergeCell ref="AG35:AH35"/>
    <mergeCell ref="T32:X32"/>
    <mergeCell ref="Y32:Z32"/>
    <mergeCell ref="AB32:AC32"/>
    <mergeCell ref="AE32:AF32"/>
    <mergeCell ref="AG32:AH32"/>
    <mergeCell ref="T33:X33"/>
    <mergeCell ref="Y33:Z33"/>
    <mergeCell ref="AB33:AC33"/>
    <mergeCell ref="AE33:AF33"/>
    <mergeCell ref="AG33:AH33"/>
    <mergeCell ref="C29:D29"/>
    <mergeCell ref="F29:G29"/>
    <mergeCell ref="T29:X29"/>
    <mergeCell ref="Y29:AH29"/>
    <mergeCell ref="L30:M30"/>
    <mergeCell ref="T30:X31"/>
    <mergeCell ref="Y30:Z30"/>
    <mergeCell ref="AB30:AC30"/>
    <mergeCell ref="AE30:AF30"/>
    <mergeCell ref="AG30:AH30"/>
    <mergeCell ref="Y31:Z31"/>
    <mergeCell ref="AB31:AC31"/>
    <mergeCell ref="AE31:AF31"/>
    <mergeCell ref="AG31:AH31"/>
    <mergeCell ref="Z25:AB26"/>
    <mergeCell ref="C28:D28"/>
    <mergeCell ref="F28:G28"/>
    <mergeCell ref="J28:K28"/>
    <mergeCell ref="N28:O28"/>
    <mergeCell ref="Q23:S24"/>
    <mergeCell ref="T23:V24"/>
    <mergeCell ref="W23:Y24"/>
    <mergeCell ref="Z23:AB24"/>
    <mergeCell ref="A25:D26"/>
    <mergeCell ref="E25:F26"/>
    <mergeCell ref="G25:G26"/>
    <mergeCell ref="H25:J26"/>
    <mergeCell ref="K25:M26"/>
    <mergeCell ref="N25:P26"/>
    <mergeCell ref="A23:D24"/>
    <mergeCell ref="E23:F24"/>
    <mergeCell ref="G23:G24"/>
    <mergeCell ref="H23:J24"/>
    <mergeCell ref="K23:M24"/>
    <mergeCell ref="N23:P24"/>
    <mergeCell ref="Q25:S26"/>
    <mergeCell ref="T25:V26"/>
    <mergeCell ref="W25:Y26"/>
    <mergeCell ref="Z19:AB20"/>
    <mergeCell ref="A21:D22"/>
    <mergeCell ref="E21:F22"/>
    <mergeCell ref="G21:G22"/>
    <mergeCell ref="H21:J22"/>
    <mergeCell ref="K21:M22"/>
    <mergeCell ref="N21:P22"/>
    <mergeCell ref="Q21:S22"/>
    <mergeCell ref="T21:V22"/>
    <mergeCell ref="W21:Y22"/>
    <mergeCell ref="Z21:AB22"/>
    <mergeCell ref="A19:D20"/>
    <mergeCell ref="E19:F20"/>
    <mergeCell ref="G19:G20"/>
    <mergeCell ref="H19:J20"/>
    <mergeCell ref="K19:M20"/>
    <mergeCell ref="N19:P20"/>
    <mergeCell ref="Q19:S20"/>
    <mergeCell ref="T19:V20"/>
    <mergeCell ref="W19:Y20"/>
    <mergeCell ref="Z15:AB16"/>
    <mergeCell ref="A17:D18"/>
    <mergeCell ref="E17:F18"/>
    <mergeCell ref="G17:G18"/>
    <mergeCell ref="H17:J18"/>
    <mergeCell ref="K17:M18"/>
    <mergeCell ref="N17:P18"/>
    <mergeCell ref="Q17:S18"/>
    <mergeCell ref="T17:V18"/>
    <mergeCell ref="W17:Y18"/>
    <mergeCell ref="Z17:AB18"/>
    <mergeCell ref="A15:D16"/>
    <mergeCell ref="E15:F16"/>
    <mergeCell ref="G15:G16"/>
    <mergeCell ref="H15:J16"/>
    <mergeCell ref="K15:M16"/>
    <mergeCell ref="N15:P16"/>
    <mergeCell ref="Q15:S16"/>
    <mergeCell ref="T15:V16"/>
    <mergeCell ref="W15:Y16"/>
    <mergeCell ref="Z11:AB12"/>
    <mergeCell ref="A13:D14"/>
    <mergeCell ref="E13:F14"/>
    <mergeCell ref="G13:G14"/>
    <mergeCell ref="H13:J14"/>
    <mergeCell ref="K13:M14"/>
    <mergeCell ref="N13:P14"/>
    <mergeCell ref="Q13:S14"/>
    <mergeCell ref="T13:V14"/>
    <mergeCell ref="W13:Y14"/>
    <mergeCell ref="Z13:AB14"/>
    <mergeCell ref="A11:D12"/>
    <mergeCell ref="E11:F12"/>
    <mergeCell ref="G11:G12"/>
    <mergeCell ref="H11:J12"/>
    <mergeCell ref="K11:M12"/>
    <mergeCell ref="N11:P12"/>
    <mergeCell ref="Q11:S12"/>
    <mergeCell ref="T11:V12"/>
    <mergeCell ref="W11:Y12"/>
    <mergeCell ref="Z7:AB8"/>
    <mergeCell ref="A9:D10"/>
    <mergeCell ref="E9:F10"/>
    <mergeCell ref="G9:G10"/>
    <mergeCell ref="H9:J10"/>
    <mergeCell ref="K9:M10"/>
    <mergeCell ref="N9:P10"/>
    <mergeCell ref="Q9:S10"/>
    <mergeCell ref="T9:V10"/>
    <mergeCell ref="W9:Y10"/>
    <mergeCell ref="Z9:AB10"/>
    <mergeCell ref="A7:D8"/>
    <mergeCell ref="E7:F8"/>
    <mergeCell ref="G7:G8"/>
    <mergeCell ref="H7:J8"/>
    <mergeCell ref="K7:M8"/>
    <mergeCell ref="N7:P8"/>
    <mergeCell ref="Q7:S8"/>
    <mergeCell ref="T7:V8"/>
    <mergeCell ref="W7:Y8"/>
    <mergeCell ref="F3:H3"/>
    <mergeCell ref="I3:Y3"/>
    <mergeCell ref="A4:D6"/>
    <mergeCell ref="E4:G6"/>
    <mergeCell ref="H4:P4"/>
    <mergeCell ref="Q4:S6"/>
    <mergeCell ref="T4:V6"/>
    <mergeCell ref="W4:Y6"/>
    <mergeCell ref="Z4:AB6"/>
    <mergeCell ref="H5:J6"/>
    <mergeCell ref="K5:M6"/>
    <mergeCell ref="N5:P6"/>
  </mergeCells>
  <phoneticPr fontId="1"/>
  <printOptions horizontalCentered="1" verticalCentered="1" gridLinesSet="0"/>
  <pageMargins left="0.70866141732283472" right="0.19685039370078741" top="0.39370078740157483" bottom="0.39370078740157483" header="0.39370078740157483" footer="0"/>
  <pageSetup paperSize="9" scale="81" orientation="landscape" blackAndWhite="1" r:id="rId1"/>
  <headerFooter scaleWithDoc="0">
    <oddFooter>&amp;C6/23&amp;R&amp;F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85725</xdr:colOff>
                    <xdr:row>28</xdr:row>
                    <xdr:rowOff>228600</xdr:rowOff>
                  </from>
                  <to>
                    <xdr:col>9</xdr:col>
                    <xdr:colOff>323850</xdr:colOff>
                    <xdr:row>29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66675</xdr:colOff>
                    <xdr:row>29</xdr:row>
                    <xdr:rowOff>0</xdr:rowOff>
                  </from>
                  <to>
                    <xdr:col>14</xdr:col>
                    <xdr:colOff>304800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F5F5-D37F-41F1-B917-108AD1D628A5}">
  <sheetPr>
    <tabColor theme="7" tint="0.79998168889431442"/>
    <pageSetUpPr fitToPage="1"/>
  </sheetPr>
  <dimension ref="A1:DB131"/>
  <sheetViews>
    <sheetView view="pageBreakPreview" zoomScaleNormal="100" zoomScaleSheetLayoutView="100" workbookViewId="0"/>
  </sheetViews>
  <sheetFormatPr defaultRowHeight="16.5" x14ac:dyDescent="0.4"/>
  <cols>
    <col min="1" max="93" width="4.5" style="155" customWidth="1"/>
    <col min="94" max="106" width="9" style="155"/>
    <col min="107" max="256" width="9" style="7"/>
    <col min="257" max="349" width="4.5" style="7" customWidth="1"/>
    <col min="350" max="512" width="9" style="7"/>
    <col min="513" max="605" width="4.5" style="7" customWidth="1"/>
    <col min="606" max="768" width="9" style="7"/>
    <col min="769" max="861" width="4.5" style="7" customWidth="1"/>
    <col min="862" max="1024" width="9" style="7"/>
    <col min="1025" max="1117" width="4.5" style="7" customWidth="1"/>
    <col min="1118" max="1280" width="9" style="7"/>
    <col min="1281" max="1373" width="4.5" style="7" customWidth="1"/>
    <col min="1374" max="1536" width="9" style="7"/>
    <col min="1537" max="1629" width="4.5" style="7" customWidth="1"/>
    <col min="1630" max="1792" width="9" style="7"/>
    <col min="1793" max="1885" width="4.5" style="7" customWidth="1"/>
    <col min="1886" max="2048" width="9" style="7"/>
    <col min="2049" max="2141" width="4.5" style="7" customWidth="1"/>
    <col min="2142" max="2304" width="9" style="7"/>
    <col min="2305" max="2397" width="4.5" style="7" customWidth="1"/>
    <col min="2398" max="2560" width="9" style="7"/>
    <col min="2561" max="2653" width="4.5" style="7" customWidth="1"/>
    <col min="2654" max="2816" width="9" style="7"/>
    <col min="2817" max="2909" width="4.5" style="7" customWidth="1"/>
    <col min="2910" max="3072" width="9" style="7"/>
    <col min="3073" max="3165" width="4.5" style="7" customWidth="1"/>
    <col min="3166" max="3328" width="9" style="7"/>
    <col min="3329" max="3421" width="4.5" style="7" customWidth="1"/>
    <col min="3422" max="3584" width="9" style="7"/>
    <col min="3585" max="3677" width="4.5" style="7" customWidth="1"/>
    <col min="3678" max="3840" width="9" style="7"/>
    <col min="3841" max="3933" width="4.5" style="7" customWidth="1"/>
    <col min="3934" max="4096" width="9" style="7"/>
    <col min="4097" max="4189" width="4.5" style="7" customWidth="1"/>
    <col min="4190" max="4352" width="9" style="7"/>
    <col min="4353" max="4445" width="4.5" style="7" customWidth="1"/>
    <col min="4446" max="4608" width="9" style="7"/>
    <col min="4609" max="4701" width="4.5" style="7" customWidth="1"/>
    <col min="4702" max="4864" width="9" style="7"/>
    <col min="4865" max="4957" width="4.5" style="7" customWidth="1"/>
    <col min="4958" max="5120" width="9" style="7"/>
    <col min="5121" max="5213" width="4.5" style="7" customWidth="1"/>
    <col min="5214" max="5376" width="9" style="7"/>
    <col min="5377" max="5469" width="4.5" style="7" customWidth="1"/>
    <col min="5470" max="5632" width="9" style="7"/>
    <col min="5633" max="5725" width="4.5" style="7" customWidth="1"/>
    <col min="5726" max="5888" width="9" style="7"/>
    <col min="5889" max="5981" width="4.5" style="7" customWidth="1"/>
    <col min="5982" max="6144" width="9" style="7"/>
    <col min="6145" max="6237" width="4.5" style="7" customWidth="1"/>
    <col min="6238" max="6400" width="9" style="7"/>
    <col min="6401" max="6493" width="4.5" style="7" customWidth="1"/>
    <col min="6494" max="6656" width="9" style="7"/>
    <col min="6657" max="6749" width="4.5" style="7" customWidth="1"/>
    <col min="6750" max="6912" width="9" style="7"/>
    <col min="6913" max="7005" width="4.5" style="7" customWidth="1"/>
    <col min="7006" max="7168" width="9" style="7"/>
    <col min="7169" max="7261" width="4.5" style="7" customWidth="1"/>
    <col min="7262" max="7424" width="9" style="7"/>
    <col min="7425" max="7517" width="4.5" style="7" customWidth="1"/>
    <col min="7518" max="7680" width="9" style="7"/>
    <col min="7681" max="7773" width="4.5" style="7" customWidth="1"/>
    <col min="7774" max="7936" width="9" style="7"/>
    <col min="7937" max="8029" width="4.5" style="7" customWidth="1"/>
    <col min="8030" max="8192" width="9" style="7"/>
    <col min="8193" max="8285" width="4.5" style="7" customWidth="1"/>
    <col min="8286" max="8448" width="9" style="7"/>
    <col min="8449" max="8541" width="4.5" style="7" customWidth="1"/>
    <col min="8542" max="8704" width="9" style="7"/>
    <col min="8705" max="8797" width="4.5" style="7" customWidth="1"/>
    <col min="8798" max="8960" width="9" style="7"/>
    <col min="8961" max="9053" width="4.5" style="7" customWidth="1"/>
    <col min="9054" max="9216" width="9" style="7"/>
    <col min="9217" max="9309" width="4.5" style="7" customWidth="1"/>
    <col min="9310" max="9472" width="9" style="7"/>
    <col min="9473" max="9565" width="4.5" style="7" customWidth="1"/>
    <col min="9566" max="9728" width="9" style="7"/>
    <col min="9729" max="9821" width="4.5" style="7" customWidth="1"/>
    <col min="9822" max="9984" width="9" style="7"/>
    <col min="9985" max="10077" width="4.5" style="7" customWidth="1"/>
    <col min="10078" max="10240" width="9" style="7"/>
    <col min="10241" max="10333" width="4.5" style="7" customWidth="1"/>
    <col min="10334" max="10496" width="9" style="7"/>
    <col min="10497" max="10589" width="4.5" style="7" customWidth="1"/>
    <col min="10590" max="10752" width="9" style="7"/>
    <col min="10753" max="10845" width="4.5" style="7" customWidth="1"/>
    <col min="10846" max="11008" width="9" style="7"/>
    <col min="11009" max="11101" width="4.5" style="7" customWidth="1"/>
    <col min="11102" max="11264" width="9" style="7"/>
    <col min="11265" max="11357" width="4.5" style="7" customWidth="1"/>
    <col min="11358" max="11520" width="9" style="7"/>
    <col min="11521" max="11613" width="4.5" style="7" customWidth="1"/>
    <col min="11614" max="11776" width="9" style="7"/>
    <col min="11777" max="11869" width="4.5" style="7" customWidth="1"/>
    <col min="11870" max="12032" width="9" style="7"/>
    <col min="12033" max="12125" width="4.5" style="7" customWidth="1"/>
    <col min="12126" max="12288" width="9" style="7"/>
    <col min="12289" max="12381" width="4.5" style="7" customWidth="1"/>
    <col min="12382" max="12544" width="9" style="7"/>
    <col min="12545" max="12637" width="4.5" style="7" customWidth="1"/>
    <col min="12638" max="12800" width="9" style="7"/>
    <col min="12801" max="12893" width="4.5" style="7" customWidth="1"/>
    <col min="12894" max="13056" width="9" style="7"/>
    <col min="13057" max="13149" width="4.5" style="7" customWidth="1"/>
    <col min="13150" max="13312" width="9" style="7"/>
    <col min="13313" max="13405" width="4.5" style="7" customWidth="1"/>
    <col min="13406" max="13568" width="9" style="7"/>
    <col min="13569" max="13661" width="4.5" style="7" customWidth="1"/>
    <col min="13662" max="13824" width="9" style="7"/>
    <col min="13825" max="13917" width="4.5" style="7" customWidth="1"/>
    <col min="13918" max="14080" width="9" style="7"/>
    <col min="14081" max="14173" width="4.5" style="7" customWidth="1"/>
    <col min="14174" max="14336" width="9" style="7"/>
    <col min="14337" max="14429" width="4.5" style="7" customWidth="1"/>
    <col min="14430" max="14592" width="9" style="7"/>
    <col min="14593" max="14685" width="4.5" style="7" customWidth="1"/>
    <col min="14686" max="14848" width="9" style="7"/>
    <col min="14849" max="14941" width="4.5" style="7" customWidth="1"/>
    <col min="14942" max="15104" width="9" style="7"/>
    <col min="15105" max="15197" width="4.5" style="7" customWidth="1"/>
    <col min="15198" max="15360" width="9" style="7"/>
    <col min="15361" max="15453" width="4.5" style="7" customWidth="1"/>
    <col min="15454" max="15616" width="9" style="7"/>
    <col min="15617" max="15709" width="4.5" style="7" customWidth="1"/>
    <col min="15710" max="15872" width="9" style="7"/>
    <col min="15873" max="15965" width="4.5" style="7" customWidth="1"/>
    <col min="15966" max="16128" width="9" style="7"/>
    <col min="16129" max="16221" width="4.5" style="7" customWidth="1"/>
    <col min="16222" max="16384" width="9" style="7"/>
  </cols>
  <sheetData>
    <row r="1" spans="1:73" ht="18.75" customHeight="1" x14ac:dyDescent="0.4">
      <c r="A1" s="152" t="s">
        <v>138</v>
      </c>
      <c r="B1" s="153"/>
      <c r="C1" s="153"/>
      <c r="D1" s="153"/>
      <c r="E1" s="153"/>
      <c r="F1" s="154"/>
      <c r="G1" s="154"/>
      <c r="H1" s="154"/>
      <c r="I1" s="154"/>
      <c r="J1" s="154"/>
      <c r="K1" s="154"/>
      <c r="L1" s="154"/>
      <c r="M1" s="154"/>
      <c r="N1" s="154"/>
      <c r="O1" s="154"/>
      <c r="P1" s="154"/>
      <c r="Q1" s="154"/>
      <c r="R1" s="154"/>
      <c r="S1" s="154"/>
      <c r="T1" s="154"/>
      <c r="U1" s="154"/>
      <c r="V1" s="154"/>
      <c r="W1" s="154"/>
      <c r="X1" s="154"/>
      <c r="Y1" s="154"/>
      <c r="Z1" s="154"/>
      <c r="AA1" s="154"/>
      <c r="AB1" s="154"/>
    </row>
    <row r="2" spans="1:73" ht="18.75" customHeight="1" x14ac:dyDescent="0.4">
      <c r="A2" s="153" t="s">
        <v>850</v>
      </c>
      <c r="B2" s="153"/>
      <c r="C2" s="153"/>
      <c r="D2" s="153"/>
      <c r="E2" s="153"/>
      <c r="F2" s="154"/>
      <c r="I2" s="154"/>
      <c r="J2" s="154"/>
      <c r="K2" s="154"/>
      <c r="L2" s="154"/>
      <c r="M2" s="154"/>
      <c r="N2" s="154"/>
      <c r="O2" s="154"/>
      <c r="P2" s="154"/>
      <c r="Q2" s="154"/>
      <c r="R2" s="154"/>
      <c r="S2" s="154"/>
      <c r="T2" s="154"/>
      <c r="U2" s="154"/>
      <c r="V2" s="154"/>
      <c r="W2" s="154"/>
      <c r="X2" s="154"/>
      <c r="Y2" s="154"/>
      <c r="Z2" s="154"/>
      <c r="AA2" s="154"/>
      <c r="AB2" s="154"/>
    </row>
    <row r="3" spans="1:73" ht="18.75" customHeight="1" x14ac:dyDescent="0.4">
      <c r="A3" s="153"/>
      <c r="B3" s="156" t="s">
        <v>77</v>
      </c>
      <c r="C3" s="153" t="s">
        <v>851</v>
      </c>
      <c r="D3" s="157"/>
      <c r="E3" s="158"/>
      <c r="F3" s="159"/>
      <c r="G3" s="159"/>
      <c r="H3" s="159"/>
      <c r="I3" s="159"/>
      <c r="J3" s="159"/>
      <c r="K3" s="159"/>
      <c r="L3" s="159"/>
      <c r="M3" s="159"/>
      <c r="N3" s="154"/>
      <c r="O3" s="159"/>
      <c r="P3" s="159"/>
      <c r="Q3" s="159"/>
      <c r="R3" s="159"/>
      <c r="S3" s="159"/>
      <c r="T3" s="159"/>
      <c r="U3" s="159"/>
      <c r="V3" s="159"/>
      <c r="W3" s="159"/>
      <c r="X3" s="159"/>
      <c r="Y3" s="154"/>
      <c r="Z3" s="154"/>
      <c r="AA3" s="154"/>
      <c r="AB3" s="154"/>
    </row>
    <row r="4" spans="1:73" ht="18.75" customHeight="1" x14ac:dyDescent="0.4">
      <c r="A4" s="155" t="s">
        <v>212</v>
      </c>
      <c r="I4" s="160" t="s">
        <v>81</v>
      </c>
      <c r="J4" s="1162"/>
      <c r="K4" s="1162"/>
      <c r="L4" s="161" t="s">
        <v>15</v>
      </c>
      <c r="M4" s="162"/>
      <c r="N4" s="163" t="s">
        <v>914</v>
      </c>
    </row>
    <row r="5" spans="1:73" ht="18.75" customHeight="1" thickBot="1" x14ac:dyDescent="0.45">
      <c r="A5" s="1163" t="s">
        <v>213</v>
      </c>
      <c r="B5" s="1164"/>
      <c r="C5" s="1164"/>
      <c r="D5" s="1164"/>
      <c r="E5" s="1164"/>
      <c r="F5" s="1164"/>
      <c r="G5" s="1165"/>
      <c r="H5" s="1170" t="s">
        <v>852</v>
      </c>
      <c r="I5" s="1170"/>
      <c r="J5" s="1170"/>
      <c r="K5" s="1170"/>
      <c r="L5" s="1170"/>
      <c r="M5" s="1170"/>
      <c r="N5" s="1171"/>
      <c r="O5" s="1170" t="s">
        <v>853</v>
      </c>
      <c r="P5" s="1170"/>
      <c r="Q5" s="1170"/>
      <c r="R5" s="1170"/>
      <c r="S5" s="1170"/>
      <c r="T5" s="1170"/>
      <c r="U5" s="1170"/>
      <c r="V5" s="1172" t="s">
        <v>854</v>
      </c>
      <c r="W5" s="1170"/>
      <c r="X5" s="1170"/>
      <c r="Y5" s="1170"/>
      <c r="Z5" s="1170"/>
      <c r="AA5" s="1170"/>
      <c r="AB5" s="1171"/>
      <c r="AC5" s="1170" t="s">
        <v>855</v>
      </c>
      <c r="AD5" s="1170"/>
      <c r="AE5" s="1170"/>
      <c r="AF5" s="1170"/>
      <c r="AG5" s="1170"/>
      <c r="AH5" s="1170"/>
      <c r="AI5" s="1170"/>
      <c r="AJ5" s="1172" t="s">
        <v>856</v>
      </c>
      <c r="AK5" s="1170"/>
      <c r="AL5" s="1171"/>
      <c r="AM5" s="1188" t="s">
        <v>849</v>
      </c>
      <c r="AN5" s="1189"/>
      <c r="AO5" s="1190"/>
      <c r="AP5" s="1191" t="s">
        <v>214</v>
      </c>
      <c r="AQ5" s="1191"/>
      <c r="AR5" s="1191"/>
      <c r="AS5" s="1188"/>
      <c r="AT5" s="1188"/>
      <c r="AU5" s="1192" t="s">
        <v>215</v>
      </c>
      <c r="AV5" s="1192"/>
      <c r="AW5" s="1192"/>
      <c r="AX5" s="1188" t="s">
        <v>216</v>
      </c>
      <c r="AY5" s="1188"/>
      <c r="AZ5" s="1188"/>
      <c r="BA5" s="1188"/>
      <c r="BB5" s="1188"/>
      <c r="BC5" s="1181" t="s">
        <v>217</v>
      </c>
      <c r="BD5" s="1182"/>
      <c r="BE5" s="1182"/>
      <c r="BF5" s="1182"/>
      <c r="BG5" s="1182"/>
      <c r="BH5" s="1182"/>
      <c r="BI5" s="1182"/>
      <c r="BJ5" s="1182"/>
      <c r="BK5" s="1183"/>
      <c r="BL5" s="1181" t="s">
        <v>218</v>
      </c>
      <c r="BM5" s="1182"/>
      <c r="BN5" s="1182"/>
      <c r="BO5" s="1182"/>
      <c r="BP5" s="1182"/>
      <c r="BQ5" s="1182"/>
      <c r="BR5" s="1182"/>
      <c r="BS5" s="1182"/>
      <c r="BT5" s="1183"/>
    </row>
    <row r="6" spans="1:73" ht="18.75" customHeight="1" thickTop="1" x14ac:dyDescent="0.4">
      <c r="A6" s="1166"/>
      <c r="B6" s="1167"/>
      <c r="C6" s="1167"/>
      <c r="D6" s="1167"/>
      <c r="E6" s="1167"/>
      <c r="F6" s="1167"/>
      <c r="G6" s="1167"/>
      <c r="H6" s="1184" t="s">
        <v>219</v>
      </c>
      <c r="I6" s="1173" t="s">
        <v>220</v>
      </c>
      <c r="J6" s="1173" t="s">
        <v>221</v>
      </c>
      <c r="K6" s="1173" t="s">
        <v>222</v>
      </c>
      <c r="L6" s="1173" t="s">
        <v>223</v>
      </c>
      <c r="M6" s="1173" t="s">
        <v>224</v>
      </c>
      <c r="N6" s="1186" t="s">
        <v>225</v>
      </c>
      <c r="O6" s="1179" t="s">
        <v>226</v>
      </c>
      <c r="P6" s="1173" t="s">
        <v>227</v>
      </c>
      <c r="Q6" s="1173" t="s">
        <v>228</v>
      </c>
      <c r="R6" s="1173" t="s">
        <v>229</v>
      </c>
      <c r="S6" s="1173" t="s">
        <v>230</v>
      </c>
      <c r="T6" s="1173" t="s">
        <v>231</v>
      </c>
      <c r="U6" s="1175" t="s">
        <v>232</v>
      </c>
      <c r="V6" s="1177" t="s">
        <v>233</v>
      </c>
      <c r="W6" s="1173" t="s">
        <v>234</v>
      </c>
      <c r="X6" s="1173" t="s">
        <v>235</v>
      </c>
      <c r="Y6" s="1173" t="s">
        <v>236</v>
      </c>
      <c r="Z6" s="1173" t="s">
        <v>237</v>
      </c>
      <c r="AA6" s="1173" t="s">
        <v>238</v>
      </c>
      <c r="AB6" s="1186" t="s">
        <v>239</v>
      </c>
      <c r="AC6" s="1179" t="s">
        <v>240</v>
      </c>
      <c r="AD6" s="1173" t="s">
        <v>241</v>
      </c>
      <c r="AE6" s="1173" t="s">
        <v>242</v>
      </c>
      <c r="AF6" s="1173" t="s">
        <v>243</v>
      </c>
      <c r="AG6" s="1173" t="s">
        <v>244</v>
      </c>
      <c r="AH6" s="1173" t="s">
        <v>245</v>
      </c>
      <c r="AI6" s="1175" t="s">
        <v>246</v>
      </c>
      <c r="AJ6" s="1177" t="s">
        <v>247</v>
      </c>
      <c r="AK6" s="1173" t="s">
        <v>248</v>
      </c>
      <c r="AL6" s="1197" t="s">
        <v>249</v>
      </c>
      <c r="AM6" s="1191"/>
      <c r="AN6" s="1189"/>
      <c r="AO6" s="1190"/>
      <c r="AP6" s="1191"/>
      <c r="AQ6" s="1191"/>
      <c r="AR6" s="1191"/>
      <c r="AS6" s="1188"/>
      <c r="AT6" s="1188"/>
      <c r="AU6" s="1193"/>
      <c r="AV6" s="1193"/>
      <c r="AW6" s="1193"/>
      <c r="AX6" s="1188"/>
      <c r="AY6" s="1188"/>
      <c r="AZ6" s="1188"/>
      <c r="BA6" s="1188"/>
      <c r="BB6" s="1188"/>
      <c r="BC6" s="1194" t="str">
        <f>AE42</f>
        <v>Ａ</v>
      </c>
      <c r="BD6" s="1159" t="str">
        <f>AE44</f>
        <v>Ｂ</v>
      </c>
      <c r="BE6" s="1156" t="str">
        <f>AE46</f>
        <v>C</v>
      </c>
      <c r="BF6" s="1159" t="str">
        <f>AM42</f>
        <v>D</v>
      </c>
      <c r="BG6" s="1159" t="str">
        <f>AM44</f>
        <v>E</v>
      </c>
      <c r="BH6" s="1159" t="str">
        <f>AM46</f>
        <v>F</v>
      </c>
      <c r="BI6" s="1159" t="str">
        <f>AU42</f>
        <v>G</v>
      </c>
      <c r="BJ6" s="1159" t="str">
        <f>AU44</f>
        <v>H</v>
      </c>
      <c r="BK6" s="1199" t="str">
        <f>AU46</f>
        <v>I</v>
      </c>
      <c r="BL6" s="1194" t="str">
        <f t="shared" ref="BL6:BT6" si="0">BC6</f>
        <v>Ａ</v>
      </c>
      <c r="BM6" s="1159" t="str">
        <f t="shared" si="0"/>
        <v>Ｂ</v>
      </c>
      <c r="BN6" s="1159" t="str">
        <f t="shared" si="0"/>
        <v>C</v>
      </c>
      <c r="BO6" s="1159" t="str">
        <f t="shared" si="0"/>
        <v>D</v>
      </c>
      <c r="BP6" s="1159" t="str">
        <f t="shared" si="0"/>
        <v>E</v>
      </c>
      <c r="BQ6" s="1159" t="str">
        <f t="shared" si="0"/>
        <v>F</v>
      </c>
      <c r="BR6" s="1159" t="str">
        <f t="shared" si="0"/>
        <v>G</v>
      </c>
      <c r="BS6" s="1159" t="str">
        <f t="shared" si="0"/>
        <v>H</v>
      </c>
      <c r="BT6" s="1199" t="str">
        <f t="shared" si="0"/>
        <v>I</v>
      </c>
      <c r="BU6" s="155" t="str">
        <f>AE42</f>
        <v>Ａ</v>
      </c>
    </row>
    <row r="7" spans="1:73" ht="18.75" customHeight="1" x14ac:dyDescent="0.4">
      <c r="A7" s="1166"/>
      <c r="B7" s="1167"/>
      <c r="C7" s="1167"/>
      <c r="D7" s="1167"/>
      <c r="E7" s="1167"/>
      <c r="F7" s="1167"/>
      <c r="G7" s="1167"/>
      <c r="H7" s="1185"/>
      <c r="I7" s="1174"/>
      <c r="J7" s="1174"/>
      <c r="K7" s="1174"/>
      <c r="L7" s="1174"/>
      <c r="M7" s="1174"/>
      <c r="N7" s="1187"/>
      <c r="O7" s="1180"/>
      <c r="P7" s="1174"/>
      <c r="Q7" s="1174"/>
      <c r="R7" s="1174"/>
      <c r="S7" s="1174"/>
      <c r="T7" s="1174"/>
      <c r="U7" s="1176"/>
      <c r="V7" s="1178"/>
      <c r="W7" s="1174"/>
      <c r="X7" s="1174"/>
      <c r="Y7" s="1174"/>
      <c r="Z7" s="1174"/>
      <c r="AA7" s="1174"/>
      <c r="AB7" s="1187"/>
      <c r="AC7" s="1180"/>
      <c r="AD7" s="1174"/>
      <c r="AE7" s="1174"/>
      <c r="AF7" s="1174"/>
      <c r="AG7" s="1174"/>
      <c r="AH7" s="1174"/>
      <c r="AI7" s="1176"/>
      <c r="AJ7" s="1178"/>
      <c r="AK7" s="1174"/>
      <c r="AL7" s="1198"/>
      <c r="AM7" s="1191"/>
      <c r="AN7" s="1189"/>
      <c r="AO7" s="1190"/>
      <c r="AP7" s="1191"/>
      <c r="AQ7" s="1191"/>
      <c r="AR7" s="1191"/>
      <c r="AS7" s="1188"/>
      <c r="AT7" s="1188"/>
      <c r="AU7" s="1202" t="s">
        <v>250</v>
      </c>
      <c r="AV7" s="1203"/>
      <c r="AW7" s="1204"/>
      <c r="AX7" s="1188"/>
      <c r="AY7" s="1188"/>
      <c r="AZ7" s="1188"/>
      <c r="BA7" s="1188"/>
      <c r="BB7" s="1188"/>
      <c r="BC7" s="1195"/>
      <c r="BD7" s="1160"/>
      <c r="BE7" s="1157"/>
      <c r="BF7" s="1160"/>
      <c r="BG7" s="1160"/>
      <c r="BH7" s="1160"/>
      <c r="BI7" s="1160"/>
      <c r="BJ7" s="1160"/>
      <c r="BK7" s="1200"/>
      <c r="BL7" s="1195"/>
      <c r="BM7" s="1160"/>
      <c r="BN7" s="1160"/>
      <c r="BO7" s="1160"/>
      <c r="BP7" s="1160"/>
      <c r="BQ7" s="1160"/>
      <c r="BR7" s="1160"/>
      <c r="BS7" s="1160"/>
      <c r="BT7" s="1200"/>
      <c r="BU7" s="155" t="str">
        <f>AE44</f>
        <v>Ｂ</v>
      </c>
    </row>
    <row r="8" spans="1:73" ht="18.75" customHeight="1" x14ac:dyDescent="0.4">
      <c r="A8" s="1168"/>
      <c r="B8" s="1169"/>
      <c r="C8" s="1169"/>
      <c r="D8" s="1169"/>
      <c r="E8" s="1169"/>
      <c r="F8" s="1169"/>
      <c r="G8" s="1169"/>
      <c r="H8" s="164"/>
      <c r="I8" s="165"/>
      <c r="J8" s="165"/>
      <c r="K8" s="165"/>
      <c r="L8" s="165"/>
      <c r="M8" s="165"/>
      <c r="N8" s="166"/>
      <c r="O8" s="167"/>
      <c r="P8" s="165"/>
      <c r="Q8" s="165"/>
      <c r="R8" s="165"/>
      <c r="S8" s="165"/>
      <c r="T8" s="165"/>
      <c r="U8" s="168"/>
      <c r="V8" s="169"/>
      <c r="W8" s="165"/>
      <c r="X8" s="165"/>
      <c r="Y8" s="165"/>
      <c r="Z8" s="165"/>
      <c r="AA8" s="165"/>
      <c r="AB8" s="166"/>
      <c r="AC8" s="167"/>
      <c r="AD8" s="165"/>
      <c r="AE8" s="165"/>
      <c r="AF8" s="165"/>
      <c r="AG8" s="165"/>
      <c r="AH8" s="165"/>
      <c r="AI8" s="168"/>
      <c r="AJ8" s="169"/>
      <c r="AK8" s="170"/>
      <c r="AL8" s="171"/>
      <c r="AM8" s="1191"/>
      <c r="AN8" s="1189"/>
      <c r="AO8" s="1190"/>
      <c r="AP8" s="1191"/>
      <c r="AQ8" s="1191"/>
      <c r="AR8" s="1191"/>
      <c r="AS8" s="1188"/>
      <c r="AT8" s="1188"/>
      <c r="AU8" s="1205"/>
      <c r="AV8" s="1206"/>
      <c r="AW8" s="1207"/>
      <c r="AX8" s="1188"/>
      <c r="AY8" s="1188"/>
      <c r="AZ8" s="1188"/>
      <c r="BA8" s="1188"/>
      <c r="BB8" s="1188"/>
      <c r="BC8" s="1196"/>
      <c r="BD8" s="1161"/>
      <c r="BE8" s="1158"/>
      <c r="BF8" s="1161"/>
      <c r="BG8" s="1161"/>
      <c r="BH8" s="1161"/>
      <c r="BI8" s="1161"/>
      <c r="BJ8" s="1161"/>
      <c r="BK8" s="1201"/>
      <c r="BL8" s="1196"/>
      <c r="BM8" s="1161"/>
      <c r="BN8" s="1161"/>
      <c r="BO8" s="1161"/>
      <c r="BP8" s="1161"/>
      <c r="BQ8" s="1161"/>
      <c r="BR8" s="1161"/>
      <c r="BS8" s="1161"/>
      <c r="BT8" s="1201"/>
      <c r="BU8" s="155" t="str">
        <f>AE46</f>
        <v>C</v>
      </c>
    </row>
    <row r="9" spans="1:73" ht="18.75" customHeight="1" x14ac:dyDescent="0.4">
      <c r="A9" s="1208" t="s">
        <v>131</v>
      </c>
      <c r="B9" s="1209"/>
      <c r="C9" s="1212"/>
      <c r="D9" s="1213"/>
      <c r="E9" s="1213"/>
      <c r="F9" s="1213"/>
      <c r="G9" s="1213"/>
      <c r="H9" s="1216"/>
      <c r="I9" s="1219"/>
      <c r="J9" s="1219"/>
      <c r="K9" s="1219"/>
      <c r="L9" s="1219"/>
      <c r="M9" s="1219"/>
      <c r="N9" s="1222"/>
      <c r="O9" s="1225"/>
      <c r="P9" s="1219"/>
      <c r="Q9" s="1219"/>
      <c r="R9" s="1219"/>
      <c r="S9" s="1219"/>
      <c r="T9" s="1219"/>
      <c r="U9" s="1222"/>
      <c r="V9" s="1225"/>
      <c r="W9" s="1219"/>
      <c r="X9" s="1219"/>
      <c r="Y9" s="1219"/>
      <c r="Z9" s="1219"/>
      <c r="AA9" s="1219"/>
      <c r="AB9" s="1222"/>
      <c r="AC9" s="1225"/>
      <c r="AD9" s="1219"/>
      <c r="AE9" s="1219"/>
      <c r="AF9" s="1219"/>
      <c r="AG9" s="1219"/>
      <c r="AH9" s="1219"/>
      <c r="AI9" s="1222"/>
      <c r="AJ9" s="1225"/>
      <c r="AK9" s="1219"/>
      <c r="AL9" s="1234"/>
      <c r="AM9" s="1237">
        <f>SUM(BL9:BT10)</f>
        <v>0</v>
      </c>
      <c r="AN9" s="1238"/>
      <c r="AO9" s="1239"/>
      <c r="AP9" s="1246"/>
      <c r="AQ9" s="1247"/>
      <c r="AR9" s="1247"/>
      <c r="AS9" s="1247"/>
      <c r="AT9" s="1248"/>
      <c r="AU9" s="1255" t="s">
        <v>251</v>
      </c>
      <c r="AV9" s="1256"/>
      <c r="AW9" s="1257"/>
      <c r="AX9" s="1261"/>
      <c r="AY9" s="1262"/>
      <c r="AZ9" s="1262"/>
      <c r="BA9" s="1262"/>
      <c r="BB9" s="1263"/>
      <c r="BC9" s="1228">
        <f t="shared" ref="BC9:BK9" si="1">COUNTIF($H9:$AL10,BC$6)</f>
        <v>0</v>
      </c>
      <c r="BD9" s="1231">
        <f t="shared" si="1"/>
        <v>0</v>
      </c>
      <c r="BE9" s="1231">
        <f t="shared" si="1"/>
        <v>0</v>
      </c>
      <c r="BF9" s="1231">
        <f t="shared" si="1"/>
        <v>0</v>
      </c>
      <c r="BG9" s="1231">
        <f t="shared" si="1"/>
        <v>0</v>
      </c>
      <c r="BH9" s="1231">
        <f t="shared" si="1"/>
        <v>0</v>
      </c>
      <c r="BI9" s="1231">
        <f t="shared" si="1"/>
        <v>0</v>
      </c>
      <c r="BJ9" s="1231">
        <f t="shared" si="1"/>
        <v>0</v>
      </c>
      <c r="BK9" s="1270">
        <f t="shared" si="1"/>
        <v>0</v>
      </c>
      <c r="BL9" s="1228">
        <f t="shared" ref="BL9:BT9" si="2">BC9*BC$42*24</f>
        <v>0</v>
      </c>
      <c r="BM9" s="1231">
        <f t="shared" si="2"/>
        <v>0</v>
      </c>
      <c r="BN9" s="1231">
        <f t="shared" si="2"/>
        <v>0</v>
      </c>
      <c r="BO9" s="1231">
        <f t="shared" si="2"/>
        <v>0</v>
      </c>
      <c r="BP9" s="1231">
        <f t="shared" si="2"/>
        <v>0</v>
      </c>
      <c r="BQ9" s="1231">
        <f t="shared" si="2"/>
        <v>0</v>
      </c>
      <c r="BR9" s="1231">
        <f t="shared" si="2"/>
        <v>0</v>
      </c>
      <c r="BS9" s="1231">
        <f t="shared" si="2"/>
        <v>0</v>
      </c>
      <c r="BT9" s="1270">
        <f t="shared" si="2"/>
        <v>0</v>
      </c>
      <c r="BU9" s="155" t="str">
        <f>AM42</f>
        <v>D</v>
      </c>
    </row>
    <row r="10" spans="1:73" ht="18.75" customHeight="1" x14ac:dyDescent="0.4">
      <c r="A10" s="1210"/>
      <c r="B10" s="1211"/>
      <c r="C10" s="1214"/>
      <c r="D10" s="1215"/>
      <c r="E10" s="1215"/>
      <c r="F10" s="1215"/>
      <c r="G10" s="1215"/>
      <c r="H10" s="1217"/>
      <c r="I10" s="1220"/>
      <c r="J10" s="1220"/>
      <c r="K10" s="1220"/>
      <c r="L10" s="1220"/>
      <c r="M10" s="1220"/>
      <c r="N10" s="1223"/>
      <c r="O10" s="1226"/>
      <c r="P10" s="1220"/>
      <c r="Q10" s="1220"/>
      <c r="R10" s="1220"/>
      <c r="S10" s="1220"/>
      <c r="T10" s="1220"/>
      <c r="U10" s="1223"/>
      <c r="V10" s="1226"/>
      <c r="W10" s="1220"/>
      <c r="X10" s="1220"/>
      <c r="Y10" s="1220"/>
      <c r="Z10" s="1220"/>
      <c r="AA10" s="1220"/>
      <c r="AB10" s="1223"/>
      <c r="AC10" s="1226"/>
      <c r="AD10" s="1220"/>
      <c r="AE10" s="1220"/>
      <c r="AF10" s="1220"/>
      <c r="AG10" s="1220"/>
      <c r="AH10" s="1220"/>
      <c r="AI10" s="1223"/>
      <c r="AJ10" s="1226"/>
      <c r="AK10" s="1220"/>
      <c r="AL10" s="1235"/>
      <c r="AM10" s="1240"/>
      <c r="AN10" s="1241"/>
      <c r="AO10" s="1242"/>
      <c r="AP10" s="1249"/>
      <c r="AQ10" s="1250"/>
      <c r="AR10" s="1250"/>
      <c r="AS10" s="1250"/>
      <c r="AT10" s="1251"/>
      <c r="AU10" s="1258"/>
      <c r="AV10" s="1259"/>
      <c r="AW10" s="1260"/>
      <c r="AX10" s="1264"/>
      <c r="AY10" s="1265"/>
      <c r="AZ10" s="1265"/>
      <c r="BA10" s="1265"/>
      <c r="BB10" s="1266"/>
      <c r="BC10" s="1229"/>
      <c r="BD10" s="1232"/>
      <c r="BE10" s="1232"/>
      <c r="BF10" s="1232"/>
      <c r="BG10" s="1232"/>
      <c r="BH10" s="1232"/>
      <c r="BI10" s="1232"/>
      <c r="BJ10" s="1232"/>
      <c r="BK10" s="1271"/>
      <c r="BL10" s="1229"/>
      <c r="BM10" s="1232"/>
      <c r="BN10" s="1232"/>
      <c r="BO10" s="1232"/>
      <c r="BP10" s="1232"/>
      <c r="BQ10" s="1232"/>
      <c r="BR10" s="1232"/>
      <c r="BS10" s="1232"/>
      <c r="BT10" s="1271"/>
      <c r="BU10" s="155" t="str">
        <f>AM44</f>
        <v>E</v>
      </c>
    </row>
    <row r="11" spans="1:73" ht="18.75" customHeight="1" x14ac:dyDescent="0.4">
      <c r="A11" s="1273" t="s">
        <v>142</v>
      </c>
      <c r="B11" s="1274"/>
      <c r="C11" s="1277"/>
      <c r="D11" s="1278"/>
      <c r="E11" s="1278"/>
      <c r="F11" s="1278"/>
      <c r="G11" s="1278"/>
      <c r="H11" s="1217"/>
      <c r="I11" s="1220"/>
      <c r="J11" s="1220"/>
      <c r="K11" s="1220"/>
      <c r="L11" s="1220"/>
      <c r="M11" s="1220"/>
      <c r="N11" s="1223"/>
      <c r="O11" s="1226"/>
      <c r="P11" s="1220"/>
      <c r="Q11" s="1220"/>
      <c r="R11" s="1220"/>
      <c r="S11" s="1220"/>
      <c r="T11" s="1220"/>
      <c r="U11" s="1223"/>
      <c r="V11" s="1226"/>
      <c r="W11" s="1220"/>
      <c r="X11" s="1220"/>
      <c r="Y11" s="1220"/>
      <c r="Z11" s="1220"/>
      <c r="AA11" s="1220"/>
      <c r="AB11" s="1223"/>
      <c r="AC11" s="1226"/>
      <c r="AD11" s="1220"/>
      <c r="AE11" s="1220"/>
      <c r="AF11" s="1220"/>
      <c r="AG11" s="1220"/>
      <c r="AH11" s="1220"/>
      <c r="AI11" s="1223"/>
      <c r="AJ11" s="1226"/>
      <c r="AK11" s="1220"/>
      <c r="AL11" s="1235"/>
      <c r="AM11" s="1240"/>
      <c r="AN11" s="1241"/>
      <c r="AO11" s="1242"/>
      <c r="AP11" s="1249"/>
      <c r="AQ11" s="1250"/>
      <c r="AR11" s="1250"/>
      <c r="AS11" s="1250"/>
      <c r="AT11" s="1251"/>
      <c r="AU11" s="1281"/>
      <c r="AV11" s="1282"/>
      <c r="AW11" s="172" t="s">
        <v>15</v>
      </c>
      <c r="AX11" s="1264"/>
      <c r="AY11" s="1265"/>
      <c r="AZ11" s="1265"/>
      <c r="BA11" s="1265"/>
      <c r="BB11" s="1266"/>
      <c r="BC11" s="1229"/>
      <c r="BD11" s="1232"/>
      <c r="BE11" s="1232"/>
      <c r="BF11" s="1232"/>
      <c r="BG11" s="1232"/>
      <c r="BH11" s="1232"/>
      <c r="BI11" s="1232"/>
      <c r="BJ11" s="1232"/>
      <c r="BK11" s="1271"/>
      <c r="BL11" s="1229"/>
      <c r="BM11" s="1232"/>
      <c r="BN11" s="1232"/>
      <c r="BO11" s="1232"/>
      <c r="BP11" s="1232"/>
      <c r="BQ11" s="1232"/>
      <c r="BR11" s="1232"/>
      <c r="BS11" s="1232"/>
      <c r="BT11" s="1271"/>
      <c r="BU11" s="155" t="str">
        <f>AM46</f>
        <v>F</v>
      </c>
    </row>
    <row r="12" spans="1:73" ht="18.75" customHeight="1" x14ac:dyDescent="0.4">
      <c r="A12" s="1275"/>
      <c r="B12" s="1276"/>
      <c r="C12" s="1279"/>
      <c r="D12" s="1280"/>
      <c r="E12" s="1280"/>
      <c r="F12" s="1280"/>
      <c r="G12" s="1280"/>
      <c r="H12" s="1218"/>
      <c r="I12" s="1221"/>
      <c r="J12" s="1221"/>
      <c r="K12" s="1221"/>
      <c r="L12" s="1221"/>
      <c r="M12" s="1221"/>
      <c r="N12" s="1224"/>
      <c r="O12" s="1227"/>
      <c r="P12" s="1221"/>
      <c r="Q12" s="1221"/>
      <c r="R12" s="1221"/>
      <c r="S12" s="1221"/>
      <c r="T12" s="1221"/>
      <c r="U12" s="1224"/>
      <c r="V12" s="1227"/>
      <c r="W12" s="1221"/>
      <c r="X12" s="1221"/>
      <c r="Y12" s="1221"/>
      <c r="Z12" s="1221"/>
      <c r="AA12" s="1221"/>
      <c r="AB12" s="1224"/>
      <c r="AC12" s="1227"/>
      <c r="AD12" s="1221"/>
      <c r="AE12" s="1221"/>
      <c r="AF12" s="1221"/>
      <c r="AG12" s="1221"/>
      <c r="AH12" s="1221"/>
      <c r="AI12" s="1224"/>
      <c r="AJ12" s="1227"/>
      <c r="AK12" s="1221"/>
      <c r="AL12" s="1236"/>
      <c r="AM12" s="1243"/>
      <c r="AN12" s="1244"/>
      <c r="AO12" s="1245"/>
      <c r="AP12" s="1252"/>
      <c r="AQ12" s="1253"/>
      <c r="AR12" s="1253"/>
      <c r="AS12" s="1253"/>
      <c r="AT12" s="1254"/>
      <c r="AU12" s="1283"/>
      <c r="AV12" s="1284"/>
      <c r="AW12" s="173" t="s">
        <v>252</v>
      </c>
      <c r="AX12" s="1267"/>
      <c r="AY12" s="1268"/>
      <c r="AZ12" s="1268"/>
      <c r="BA12" s="1268"/>
      <c r="BB12" s="1269"/>
      <c r="BC12" s="1230"/>
      <c r="BD12" s="1233"/>
      <c r="BE12" s="1233"/>
      <c r="BF12" s="1233"/>
      <c r="BG12" s="1233"/>
      <c r="BH12" s="1233"/>
      <c r="BI12" s="1233"/>
      <c r="BJ12" s="1233"/>
      <c r="BK12" s="1272"/>
      <c r="BL12" s="1230"/>
      <c r="BM12" s="1233"/>
      <c r="BN12" s="1233"/>
      <c r="BO12" s="1233"/>
      <c r="BP12" s="1233"/>
      <c r="BQ12" s="1233"/>
      <c r="BR12" s="1233"/>
      <c r="BS12" s="1233"/>
      <c r="BT12" s="1272"/>
      <c r="BU12" s="155" t="str">
        <f>AU42</f>
        <v>G</v>
      </c>
    </row>
    <row r="13" spans="1:73" ht="18.75" customHeight="1" x14ac:dyDescent="0.4">
      <c r="A13" s="1208" t="s">
        <v>131</v>
      </c>
      <c r="B13" s="1209"/>
      <c r="C13" s="1212"/>
      <c r="D13" s="1213"/>
      <c r="E13" s="1213"/>
      <c r="F13" s="1213"/>
      <c r="G13" s="1213"/>
      <c r="H13" s="1216"/>
      <c r="I13" s="1219"/>
      <c r="J13" s="1219"/>
      <c r="K13" s="1219"/>
      <c r="L13" s="1219"/>
      <c r="M13" s="1219"/>
      <c r="N13" s="1222"/>
      <c r="O13" s="1225"/>
      <c r="P13" s="1219"/>
      <c r="Q13" s="1219"/>
      <c r="R13" s="1219"/>
      <c r="S13" s="1219"/>
      <c r="T13" s="1219"/>
      <c r="U13" s="1222"/>
      <c r="V13" s="1225"/>
      <c r="W13" s="1219"/>
      <c r="X13" s="1219"/>
      <c r="Y13" s="1219"/>
      <c r="Z13" s="1219"/>
      <c r="AA13" s="1219"/>
      <c r="AB13" s="1222"/>
      <c r="AC13" s="1225"/>
      <c r="AD13" s="1219"/>
      <c r="AE13" s="1219"/>
      <c r="AF13" s="1219"/>
      <c r="AG13" s="1219"/>
      <c r="AH13" s="1219"/>
      <c r="AI13" s="1222"/>
      <c r="AJ13" s="1225"/>
      <c r="AK13" s="1219"/>
      <c r="AL13" s="1234"/>
      <c r="AM13" s="1237">
        <f>SUM(BL13:BT14)</f>
        <v>0</v>
      </c>
      <c r="AN13" s="1238"/>
      <c r="AO13" s="1239"/>
      <c r="AP13" s="1246"/>
      <c r="AQ13" s="1247"/>
      <c r="AR13" s="1247"/>
      <c r="AS13" s="1247"/>
      <c r="AT13" s="1248"/>
      <c r="AU13" s="1255" t="s">
        <v>251</v>
      </c>
      <c r="AV13" s="1256"/>
      <c r="AW13" s="1257"/>
      <c r="AX13" s="1261"/>
      <c r="AY13" s="1262"/>
      <c r="AZ13" s="1262"/>
      <c r="BA13" s="1262"/>
      <c r="BB13" s="1263"/>
      <c r="BC13" s="1228">
        <f t="shared" ref="BC13:BK13" si="3">COUNTIF($H13:$AL14,BC$6)</f>
        <v>0</v>
      </c>
      <c r="BD13" s="1231">
        <f t="shared" si="3"/>
        <v>0</v>
      </c>
      <c r="BE13" s="1231">
        <f t="shared" si="3"/>
        <v>0</v>
      </c>
      <c r="BF13" s="1231">
        <f t="shared" si="3"/>
        <v>0</v>
      </c>
      <c r="BG13" s="1231">
        <f t="shared" si="3"/>
        <v>0</v>
      </c>
      <c r="BH13" s="1231">
        <f t="shared" si="3"/>
        <v>0</v>
      </c>
      <c r="BI13" s="1231">
        <f t="shared" si="3"/>
        <v>0</v>
      </c>
      <c r="BJ13" s="1231">
        <f t="shared" si="3"/>
        <v>0</v>
      </c>
      <c r="BK13" s="1270">
        <f t="shared" si="3"/>
        <v>0</v>
      </c>
      <c r="BL13" s="1228">
        <f t="shared" ref="BL13:BT13" si="4">BC13*BC$42*24</f>
        <v>0</v>
      </c>
      <c r="BM13" s="1231">
        <f t="shared" si="4"/>
        <v>0</v>
      </c>
      <c r="BN13" s="1231">
        <f t="shared" si="4"/>
        <v>0</v>
      </c>
      <c r="BO13" s="1231">
        <f t="shared" si="4"/>
        <v>0</v>
      </c>
      <c r="BP13" s="1231">
        <f t="shared" si="4"/>
        <v>0</v>
      </c>
      <c r="BQ13" s="1231">
        <f t="shared" si="4"/>
        <v>0</v>
      </c>
      <c r="BR13" s="1231">
        <f t="shared" si="4"/>
        <v>0</v>
      </c>
      <c r="BS13" s="1231">
        <f t="shared" si="4"/>
        <v>0</v>
      </c>
      <c r="BT13" s="1270">
        <f t="shared" si="4"/>
        <v>0</v>
      </c>
      <c r="BU13" s="155" t="str">
        <f>AU44</f>
        <v>H</v>
      </c>
    </row>
    <row r="14" spans="1:73" ht="18.75" customHeight="1" x14ac:dyDescent="0.4">
      <c r="A14" s="1210"/>
      <c r="B14" s="1211"/>
      <c r="C14" s="1214"/>
      <c r="D14" s="1215"/>
      <c r="E14" s="1215"/>
      <c r="F14" s="1215"/>
      <c r="G14" s="1215"/>
      <c r="H14" s="1217"/>
      <c r="I14" s="1220"/>
      <c r="J14" s="1220"/>
      <c r="K14" s="1220"/>
      <c r="L14" s="1220"/>
      <c r="M14" s="1220"/>
      <c r="N14" s="1223"/>
      <c r="O14" s="1226"/>
      <c r="P14" s="1220"/>
      <c r="Q14" s="1220"/>
      <c r="R14" s="1220"/>
      <c r="S14" s="1220"/>
      <c r="T14" s="1220"/>
      <c r="U14" s="1223"/>
      <c r="V14" s="1226"/>
      <c r="W14" s="1220"/>
      <c r="X14" s="1220"/>
      <c r="Y14" s="1220"/>
      <c r="Z14" s="1220"/>
      <c r="AA14" s="1220"/>
      <c r="AB14" s="1223"/>
      <c r="AC14" s="1226"/>
      <c r="AD14" s="1220"/>
      <c r="AE14" s="1220"/>
      <c r="AF14" s="1220"/>
      <c r="AG14" s="1220"/>
      <c r="AH14" s="1220"/>
      <c r="AI14" s="1223"/>
      <c r="AJ14" s="1226"/>
      <c r="AK14" s="1220"/>
      <c r="AL14" s="1235"/>
      <c r="AM14" s="1240"/>
      <c r="AN14" s="1241"/>
      <c r="AO14" s="1242"/>
      <c r="AP14" s="1249"/>
      <c r="AQ14" s="1250"/>
      <c r="AR14" s="1250"/>
      <c r="AS14" s="1250"/>
      <c r="AT14" s="1251"/>
      <c r="AU14" s="1258"/>
      <c r="AV14" s="1259"/>
      <c r="AW14" s="1260"/>
      <c r="AX14" s="1264"/>
      <c r="AY14" s="1265"/>
      <c r="AZ14" s="1265"/>
      <c r="BA14" s="1265"/>
      <c r="BB14" s="1266"/>
      <c r="BC14" s="1229"/>
      <c r="BD14" s="1232"/>
      <c r="BE14" s="1232"/>
      <c r="BF14" s="1232"/>
      <c r="BG14" s="1232"/>
      <c r="BH14" s="1232"/>
      <c r="BI14" s="1232"/>
      <c r="BJ14" s="1232"/>
      <c r="BK14" s="1271"/>
      <c r="BL14" s="1229"/>
      <c r="BM14" s="1232"/>
      <c r="BN14" s="1232"/>
      <c r="BO14" s="1232"/>
      <c r="BP14" s="1232"/>
      <c r="BQ14" s="1232"/>
      <c r="BR14" s="1232"/>
      <c r="BS14" s="1232"/>
      <c r="BT14" s="1271"/>
      <c r="BU14" s="155" t="str">
        <f>AU46</f>
        <v>I</v>
      </c>
    </row>
    <row r="15" spans="1:73" ht="18.75" customHeight="1" x14ac:dyDescent="0.4">
      <c r="A15" s="1285" t="s">
        <v>142</v>
      </c>
      <c r="B15" s="1286"/>
      <c r="C15" s="1277"/>
      <c r="D15" s="1278"/>
      <c r="E15" s="1278"/>
      <c r="F15" s="1278"/>
      <c r="G15" s="1278"/>
      <c r="H15" s="1217"/>
      <c r="I15" s="1220"/>
      <c r="J15" s="1220"/>
      <c r="K15" s="1220"/>
      <c r="L15" s="1220"/>
      <c r="M15" s="1220"/>
      <c r="N15" s="1223"/>
      <c r="O15" s="1226"/>
      <c r="P15" s="1220"/>
      <c r="Q15" s="1220"/>
      <c r="R15" s="1220"/>
      <c r="S15" s="1220"/>
      <c r="T15" s="1220"/>
      <c r="U15" s="1223"/>
      <c r="V15" s="1226"/>
      <c r="W15" s="1220"/>
      <c r="X15" s="1220"/>
      <c r="Y15" s="1220"/>
      <c r="Z15" s="1220"/>
      <c r="AA15" s="1220"/>
      <c r="AB15" s="1223"/>
      <c r="AC15" s="1226"/>
      <c r="AD15" s="1220"/>
      <c r="AE15" s="1220"/>
      <c r="AF15" s="1220"/>
      <c r="AG15" s="1220"/>
      <c r="AH15" s="1220"/>
      <c r="AI15" s="1223"/>
      <c r="AJ15" s="1226"/>
      <c r="AK15" s="1220"/>
      <c r="AL15" s="1235"/>
      <c r="AM15" s="1240"/>
      <c r="AN15" s="1241"/>
      <c r="AO15" s="1242"/>
      <c r="AP15" s="1249"/>
      <c r="AQ15" s="1250"/>
      <c r="AR15" s="1250"/>
      <c r="AS15" s="1250"/>
      <c r="AT15" s="1251"/>
      <c r="AU15" s="1281"/>
      <c r="AV15" s="1282"/>
      <c r="AW15" s="172" t="s">
        <v>15</v>
      </c>
      <c r="AX15" s="1264"/>
      <c r="AY15" s="1265"/>
      <c r="AZ15" s="1265"/>
      <c r="BA15" s="1265"/>
      <c r="BB15" s="1266"/>
      <c r="BC15" s="1229"/>
      <c r="BD15" s="1232"/>
      <c r="BE15" s="1232"/>
      <c r="BF15" s="1232"/>
      <c r="BG15" s="1232"/>
      <c r="BH15" s="1232"/>
      <c r="BI15" s="1232"/>
      <c r="BJ15" s="1232"/>
      <c r="BK15" s="1271"/>
      <c r="BL15" s="1229"/>
      <c r="BM15" s="1232"/>
      <c r="BN15" s="1232"/>
      <c r="BO15" s="1232"/>
      <c r="BP15" s="1232"/>
      <c r="BQ15" s="1232"/>
      <c r="BR15" s="1232"/>
      <c r="BS15" s="1232"/>
      <c r="BT15" s="1271"/>
    </row>
    <row r="16" spans="1:73" ht="18.75" customHeight="1" x14ac:dyDescent="0.4">
      <c r="A16" s="1275"/>
      <c r="B16" s="1276"/>
      <c r="C16" s="1279"/>
      <c r="D16" s="1280"/>
      <c r="E16" s="1280"/>
      <c r="F16" s="1280"/>
      <c r="G16" s="1280"/>
      <c r="H16" s="1218"/>
      <c r="I16" s="1221"/>
      <c r="J16" s="1221"/>
      <c r="K16" s="1221"/>
      <c r="L16" s="1221"/>
      <c r="M16" s="1221"/>
      <c r="N16" s="1224"/>
      <c r="O16" s="1227"/>
      <c r="P16" s="1221"/>
      <c r="Q16" s="1221"/>
      <c r="R16" s="1221"/>
      <c r="S16" s="1221"/>
      <c r="T16" s="1221"/>
      <c r="U16" s="1224"/>
      <c r="V16" s="1227"/>
      <c r="W16" s="1221"/>
      <c r="X16" s="1221"/>
      <c r="Y16" s="1221"/>
      <c r="Z16" s="1221"/>
      <c r="AA16" s="1221"/>
      <c r="AB16" s="1224"/>
      <c r="AC16" s="1227"/>
      <c r="AD16" s="1221"/>
      <c r="AE16" s="1221"/>
      <c r="AF16" s="1221"/>
      <c r="AG16" s="1221"/>
      <c r="AH16" s="1221"/>
      <c r="AI16" s="1224"/>
      <c r="AJ16" s="1227"/>
      <c r="AK16" s="1221"/>
      <c r="AL16" s="1236"/>
      <c r="AM16" s="1243"/>
      <c r="AN16" s="1244"/>
      <c r="AO16" s="1245"/>
      <c r="AP16" s="1252"/>
      <c r="AQ16" s="1253"/>
      <c r="AR16" s="1253"/>
      <c r="AS16" s="1253"/>
      <c r="AT16" s="1254"/>
      <c r="AU16" s="1283"/>
      <c r="AV16" s="1284"/>
      <c r="AW16" s="173" t="s">
        <v>252</v>
      </c>
      <c r="AX16" s="1267"/>
      <c r="AY16" s="1268"/>
      <c r="AZ16" s="1268"/>
      <c r="BA16" s="1268"/>
      <c r="BB16" s="1269"/>
      <c r="BC16" s="1230"/>
      <c r="BD16" s="1233"/>
      <c r="BE16" s="1233"/>
      <c r="BF16" s="1233"/>
      <c r="BG16" s="1233"/>
      <c r="BH16" s="1233"/>
      <c r="BI16" s="1233"/>
      <c r="BJ16" s="1233"/>
      <c r="BK16" s="1272"/>
      <c r="BL16" s="1230"/>
      <c r="BM16" s="1233"/>
      <c r="BN16" s="1233"/>
      <c r="BO16" s="1233"/>
      <c r="BP16" s="1233"/>
      <c r="BQ16" s="1233"/>
      <c r="BR16" s="1233"/>
      <c r="BS16" s="1233"/>
      <c r="BT16" s="1272"/>
    </row>
    <row r="17" spans="1:73" ht="18.75" customHeight="1" x14ac:dyDescent="0.4">
      <c r="A17" s="1208" t="s">
        <v>131</v>
      </c>
      <c r="B17" s="1209"/>
      <c r="C17" s="1212"/>
      <c r="D17" s="1213"/>
      <c r="E17" s="1213"/>
      <c r="F17" s="1213"/>
      <c r="G17" s="1213"/>
      <c r="H17" s="1216"/>
      <c r="I17" s="1219"/>
      <c r="J17" s="1219"/>
      <c r="K17" s="1219"/>
      <c r="L17" s="1219"/>
      <c r="M17" s="1219"/>
      <c r="N17" s="1222"/>
      <c r="O17" s="1225"/>
      <c r="P17" s="1219"/>
      <c r="Q17" s="1219"/>
      <c r="R17" s="1219"/>
      <c r="S17" s="1219"/>
      <c r="T17" s="1219"/>
      <c r="U17" s="1222"/>
      <c r="V17" s="1225"/>
      <c r="W17" s="1219"/>
      <c r="X17" s="1219"/>
      <c r="Y17" s="1219"/>
      <c r="Z17" s="1219"/>
      <c r="AA17" s="1219"/>
      <c r="AB17" s="1222"/>
      <c r="AC17" s="1225"/>
      <c r="AD17" s="1219"/>
      <c r="AE17" s="1219"/>
      <c r="AF17" s="1219"/>
      <c r="AG17" s="1219"/>
      <c r="AH17" s="1219"/>
      <c r="AI17" s="1222"/>
      <c r="AJ17" s="1225"/>
      <c r="AK17" s="1219"/>
      <c r="AL17" s="1234"/>
      <c r="AM17" s="1237">
        <f>SUM(BL17:BT18)</f>
        <v>0</v>
      </c>
      <c r="AN17" s="1238"/>
      <c r="AO17" s="1239"/>
      <c r="AP17" s="1246"/>
      <c r="AQ17" s="1247"/>
      <c r="AR17" s="1247"/>
      <c r="AS17" s="1247"/>
      <c r="AT17" s="1248"/>
      <c r="AU17" s="1255" t="s">
        <v>251</v>
      </c>
      <c r="AV17" s="1256"/>
      <c r="AW17" s="1257"/>
      <c r="AX17" s="1261"/>
      <c r="AY17" s="1262"/>
      <c r="AZ17" s="1262"/>
      <c r="BA17" s="1262"/>
      <c r="BB17" s="1263"/>
      <c r="BC17" s="1228">
        <f t="shared" ref="BC17:BK17" si="5">COUNTIF($H17:$AL18,BC$6)</f>
        <v>0</v>
      </c>
      <c r="BD17" s="1231">
        <f t="shared" si="5"/>
        <v>0</v>
      </c>
      <c r="BE17" s="1231">
        <f t="shared" si="5"/>
        <v>0</v>
      </c>
      <c r="BF17" s="1231">
        <f t="shared" si="5"/>
        <v>0</v>
      </c>
      <c r="BG17" s="1231">
        <f t="shared" si="5"/>
        <v>0</v>
      </c>
      <c r="BH17" s="1231">
        <f t="shared" si="5"/>
        <v>0</v>
      </c>
      <c r="BI17" s="1231">
        <f t="shared" si="5"/>
        <v>0</v>
      </c>
      <c r="BJ17" s="1231">
        <f t="shared" si="5"/>
        <v>0</v>
      </c>
      <c r="BK17" s="1270">
        <f t="shared" si="5"/>
        <v>0</v>
      </c>
      <c r="BL17" s="1228">
        <f t="shared" ref="BL17:BT17" si="6">BC17*BC$42*24</f>
        <v>0</v>
      </c>
      <c r="BM17" s="1231">
        <f t="shared" si="6"/>
        <v>0</v>
      </c>
      <c r="BN17" s="1231">
        <f t="shared" si="6"/>
        <v>0</v>
      </c>
      <c r="BO17" s="1231">
        <f t="shared" si="6"/>
        <v>0</v>
      </c>
      <c r="BP17" s="1231">
        <f t="shared" si="6"/>
        <v>0</v>
      </c>
      <c r="BQ17" s="1231">
        <f t="shared" si="6"/>
        <v>0</v>
      </c>
      <c r="BR17" s="1231">
        <f t="shared" si="6"/>
        <v>0</v>
      </c>
      <c r="BS17" s="1231">
        <f t="shared" si="6"/>
        <v>0</v>
      </c>
      <c r="BT17" s="1270">
        <f t="shared" si="6"/>
        <v>0</v>
      </c>
    </row>
    <row r="18" spans="1:73" ht="18.75" customHeight="1" x14ac:dyDescent="0.4">
      <c r="A18" s="1210"/>
      <c r="B18" s="1211"/>
      <c r="C18" s="1214"/>
      <c r="D18" s="1215"/>
      <c r="E18" s="1215"/>
      <c r="F18" s="1215"/>
      <c r="G18" s="1215"/>
      <c r="H18" s="1217"/>
      <c r="I18" s="1220"/>
      <c r="J18" s="1220"/>
      <c r="K18" s="1220"/>
      <c r="L18" s="1220"/>
      <c r="M18" s="1220"/>
      <c r="N18" s="1223"/>
      <c r="O18" s="1226"/>
      <c r="P18" s="1220"/>
      <c r="Q18" s="1220"/>
      <c r="R18" s="1220"/>
      <c r="S18" s="1220"/>
      <c r="T18" s="1220"/>
      <c r="U18" s="1223"/>
      <c r="V18" s="1226"/>
      <c r="W18" s="1220"/>
      <c r="X18" s="1220"/>
      <c r="Y18" s="1220"/>
      <c r="Z18" s="1220"/>
      <c r="AA18" s="1220"/>
      <c r="AB18" s="1223"/>
      <c r="AC18" s="1226"/>
      <c r="AD18" s="1220"/>
      <c r="AE18" s="1220"/>
      <c r="AF18" s="1220"/>
      <c r="AG18" s="1220"/>
      <c r="AH18" s="1220"/>
      <c r="AI18" s="1223"/>
      <c r="AJ18" s="1226"/>
      <c r="AK18" s="1220"/>
      <c r="AL18" s="1235"/>
      <c r="AM18" s="1240"/>
      <c r="AN18" s="1241"/>
      <c r="AO18" s="1242"/>
      <c r="AP18" s="1249"/>
      <c r="AQ18" s="1250"/>
      <c r="AR18" s="1250"/>
      <c r="AS18" s="1250"/>
      <c r="AT18" s="1251"/>
      <c r="AU18" s="1258"/>
      <c r="AV18" s="1259"/>
      <c r="AW18" s="1260"/>
      <c r="AX18" s="1264"/>
      <c r="AY18" s="1265"/>
      <c r="AZ18" s="1265"/>
      <c r="BA18" s="1265"/>
      <c r="BB18" s="1266"/>
      <c r="BC18" s="1229"/>
      <c r="BD18" s="1232"/>
      <c r="BE18" s="1232"/>
      <c r="BF18" s="1232"/>
      <c r="BG18" s="1232"/>
      <c r="BH18" s="1232"/>
      <c r="BI18" s="1232"/>
      <c r="BJ18" s="1232"/>
      <c r="BK18" s="1271"/>
      <c r="BL18" s="1229"/>
      <c r="BM18" s="1232"/>
      <c r="BN18" s="1232"/>
      <c r="BO18" s="1232"/>
      <c r="BP18" s="1232"/>
      <c r="BQ18" s="1232"/>
      <c r="BR18" s="1232"/>
      <c r="BS18" s="1232"/>
      <c r="BT18" s="1271"/>
    </row>
    <row r="19" spans="1:73" ht="18.75" customHeight="1" x14ac:dyDescent="0.4">
      <c r="A19" s="1273" t="s">
        <v>142</v>
      </c>
      <c r="B19" s="1274"/>
      <c r="C19" s="1277"/>
      <c r="D19" s="1278"/>
      <c r="E19" s="1278"/>
      <c r="F19" s="1278"/>
      <c r="G19" s="1278"/>
      <c r="H19" s="1217"/>
      <c r="I19" s="1220"/>
      <c r="J19" s="1220"/>
      <c r="K19" s="1220"/>
      <c r="L19" s="1220"/>
      <c r="M19" s="1220"/>
      <c r="N19" s="1223"/>
      <c r="O19" s="1226"/>
      <c r="P19" s="1220"/>
      <c r="Q19" s="1220"/>
      <c r="R19" s="1220"/>
      <c r="S19" s="1220"/>
      <c r="T19" s="1220"/>
      <c r="U19" s="1223"/>
      <c r="V19" s="1226"/>
      <c r="W19" s="1220"/>
      <c r="X19" s="1220"/>
      <c r="Y19" s="1220"/>
      <c r="Z19" s="1220"/>
      <c r="AA19" s="1220"/>
      <c r="AB19" s="1223"/>
      <c r="AC19" s="1226"/>
      <c r="AD19" s="1220"/>
      <c r="AE19" s="1220"/>
      <c r="AF19" s="1220"/>
      <c r="AG19" s="1220"/>
      <c r="AH19" s="1220"/>
      <c r="AI19" s="1223"/>
      <c r="AJ19" s="1226"/>
      <c r="AK19" s="1220"/>
      <c r="AL19" s="1235"/>
      <c r="AM19" s="1240"/>
      <c r="AN19" s="1241"/>
      <c r="AO19" s="1242"/>
      <c r="AP19" s="1249"/>
      <c r="AQ19" s="1250"/>
      <c r="AR19" s="1250"/>
      <c r="AS19" s="1250"/>
      <c r="AT19" s="1251"/>
      <c r="AU19" s="1281"/>
      <c r="AV19" s="1282"/>
      <c r="AW19" s="172" t="s">
        <v>15</v>
      </c>
      <c r="AX19" s="1264"/>
      <c r="AY19" s="1265"/>
      <c r="AZ19" s="1265"/>
      <c r="BA19" s="1265"/>
      <c r="BB19" s="1266"/>
      <c r="BC19" s="1229"/>
      <c r="BD19" s="1232"/>
      <c r="BE19" s="1232"/>
      <c r="BF19" s="1232"/>
      <c r="BG19" s="1232"/>
      <c r="BH19" s="1232"/>
      <c r="BI19" s="1232"/>
      <c r="BJ19" s="1232"/>
      <c r="BK19" s="1271"/>
      <c r="BL19" s="1229"/>
      <c r="BM19" s="1232"/>
      <c r="BN19" s="1232"/>
      <c r="BO19" s="1232"/>
      <c r="BP19" s="1232"/>
      <c r="BQ19" s="1232"/>
      <c r="BR19" s="1232"/>
      <c r="BS19" s="1232"/>
      <c r="BT19" s="1271"/>
    </row>
    <row r="20" spans="1:73" ht="18.75" customHeight="1" x14ac:dyDescent="0.4">
      <c r="A20" s="1275"/>
      <c r="B20" s="1276"/>
      <c r="C20" s="1279"/>
      <c r="D20" s="1280"/>
      <c r="E20" s="1280"/>
      <c r="F20" s="1280"/>
      <c r="G20" s="1280"/>
      <c r="H20" s="1218"/>
      <c r="I20" s="1221"/>
      <c r="J20" s="1221"/>
      <c r="K20" s="1221"/>
      <c r="L20" s="1221"/>
      <c r="M20" s="1221"/>
      <c r="N20" s="1224"/>
      <c r="O20" s="1227"/>
      <c r="P20" s="1221"/>
      <c r="Q20" s="1221"/>
      <c r="R20" s="1221"/>
      <c r="S20" s="1221"/>
      <c r="T20" s="1221"/>
      <c r="U20" s="1224"/>
      <c r="V20" s="1227"/>
      <c r="W20" s="1221"/>
      <c r="X20" s="1221"/>
      <c r="Y20" s="1221"/>
      <c r="Z20" s="1221"/>
      <c r="AA20" s="1221"/>
      <c r="AB20" s="1224"/>
      <c r="AC20" s="1227"/>
      <c r="AD20" s="1221"/>
      <c r="AE20" s="1221"/>
      <c r="AF20" s="1221"/>
      <c r="AG20" s="1221"/>
      <c r="AH20" s="1221"/>
      <c r="AI20" s="1224"/>
      <c r="AJ20" s="1227"/>
      <c r="AK20" s="1221"/>
      <c r="AL20" s="1236"/>
      <c r="AM20" s="1243"/>
      <c r="AN20" s="1244"/>
      <c r="AO20" s="1245"/>
      <c r="AP20" s="1252"/>
      <c r="AQ20" s="1253"/>
      <c r="AR20" s="1253"/>
      <c r="AS20" s="1253"/>
      <c r="AT20" s="1254"/>
      <c r="AU20" s="1283"/>
      <c r="AV20" s="1284"/>
      <c r="AW20" s="173" t="s">
        <v>252</v>
      </c>
      <c r="AX20" s="1267"/>
      <c r="AY20" s="1268"/>
      <c r="AZ20" s="1268"/>
      <c r="BA20" s="1268"/>
      <c r="BB20" s="1269"/>
      <c r="BC20" s="1230"/>
      <c r="BD20" s="1233"/>
      <c r="BE20" s="1233"/>
      <c r="BF20" s="1233"/>
      <c r="BG20" s="1233"/>
      <c r="BH20" s="1233"/>
      <c r="BI20" s="1233"/>
      <c r="BJ20" s="1233"/>
      <c r="BK20" s="1272"/>
      <c r="BL20" s="1230"/>
      <c r="BM20" s="1233"/>
      <c r="BN20" s="1233"/>
      <c r="BO20" s="1233"/>
      <c r="BP20" s="1233"/>
      <c r="BQ20" s="1233"/>
      <c r="BR20" s="1233"/>
      <c r="BS20" s="1233"/>
      <c r="BT20" s="1272"/>
    </row>
    <row r="21" spans="1:73" ht="18.75" customHeight="1" x14ac:dyDescent="0.4">
      <c r="A21" s="1208" t="s">
        <v>131</v>
      </c>
      <c r="B21" s="1209"/>
      <c r="C21" s="1212"/>
      <c r="D21" s="1213"/>
      <c r="E21" s="1213"/>
      <c r="F21" s="1213"/>
      <c r="G21" s="1213"/>
      <c r="H21" s="1216"/>
      <c r="I21" s="1219"/>
      <c r="J21" s="1219"/>
      <c r="K21" s="1219"/>
      <c r="L21" s="1219"/>
      <c r="M21" s="1219"/>
      <c r="N21" s="1222"/>
      <c r="O21" s="1225"/>
      <c r="P21" s="1219"/>
      <c r="Q21" s="1219"/>
      <c r="R21" s="1219"/>
      <c r="S21" s="1219"/>
      <c r="T21" s="1219"/>
      <c r="U21" s="1222"/>
      <c r="V21" s="1225"/>
      <c r="W21" s="1219"/>
      <c r="X21" s="1219"/>
      <c r="Y21" s="1219"/>
      <c r="Z21" s="1219"/>
      <c r="AA21" s="1219"/>
      <c r="AB21" s="1222"/>
      <c r="AC21" s="1225"/>
      <c r="AD21" s="1219"/>
      <c r="AE21" s="1219"/>
      <c r="AF21" s="1219"/>
      <c r="AG21" s="1219"/>
      <c r="AH21" s="1219"/>
      <c r="AI21" s="1222"/>
      <c r="AJ21" s="1225"/>
      <c r="AK21" s="1219"/>
      <c r="AL21" s="1234"/>
      <c r="AM21" s="1237">
        <f>SUM(BL21:BT22)</f>
        <v>0</v>
      </c>
      <c r="AN21" s="1238"/>
      <c r="AO21" s="1239"/>
      <c r="AP21" s="1246"/>
      <c r="AQ21" s="1247"/>
      <c r="AR21" s="1247"/>
      <c r="AS21" s="1247"/>
      <c r="AT21" s="1248"/>
      <c r="AU21" s="1255" t="s">
        <v>251</v>
      </c>
      <c r="AV21" s="1256"/>
      <c r="AW21" s="1257"/>
      <c r="AX21" s="1261"/>
      <c r="AY21" s="1262"/>
      <c r="AZ21" s="1262"/>
      <c r="BA21" s="1262"/>
      <c r="BB21" s="1263"/>
      <c r="BC21" s="1228">
        <f t="shared" ref="BC21:BK21" si="7">COUNTIF($H21:$AL22,BC$6)</f>
        <v>0</v>
      </c>
      <c r="BD21" s="1231">
        <f t="shared" si="7"/>
        <v>0</v>
      </c>
      <c r="BE21" s="1231">
        <f t="shared" si="7"/>
        <v>0</v>
      </c>
      <c r="BF21" s="1231">
        <f t="shared" si="7"/>
        <v>0</v>
      </c>
      <c r="BG21" s="1231">
        <f t="shared" si="7"/>
        <v>0</v>
      </c>
      <c r="BH21" s="1231">
        <f t="shared" si="7"/>
        <v>0</v>
      </c>
      <c r="BI21" s="1231">
        <f t="shared" si="7"/>
        <v>0</v>
      </c>
      <c r="BJ21" s="1231">
        <f t="shared" si="7"/>
        <v>0</v>
      </c>
      <c r="BK21" s="1270">
        <f t="shared" si="7"/>
        <v>0</v>
      </c>
      <c r="BL21" s="1228">
        <f t="shared" ref="BL21:BT21" si="8">BC21*BC$42*24</f>
        <v>0</v>
      </c>
      <c r="BM21" s="1231">
        <f t="shared" si="8"/>
        <v>0</v>
      </c>
      <c r="BN21" s="1231">
        <f t="shared" si="8"/>
        <v>0</v>
      </c>
      <c r="BO21" s="1231">
        <f t="shared" si="8"/>
        <v>0</v>
      </c>
      <c r="BP21" s="1231">
        <f t="shared" si="8"/>
        <v>0</v>
      </c>
      <c r="BQ21" s="1231">
        <f t="shared" si="8"/>
        <v>0</v>
      </c>
      <c r="BR21" s="1231">
        <f t="shared" si="8"/>
        <v>0</v>
      </c>
      <c r="BS21" s="1231">
        <f t="shared" si="8"/>
        <v>0</v>
      </c>
      <c r="BT21" s="1270">
        <f t="shared" si="8"/>
        <v>0</v>
      </c>
    </row>
    <row r="22" spans="1:73" ht="18.75" customHeight="1" x14ac:dyDescent="0.4">
      <c r="A22" s="1210"/>
      <c r="B22" s="1211"/>
      <c r="C22" s="1214"/>
      <c r="D22" s="1215"/>
      <c r="E22" s="1215"/>
      <c r="F22" s="1215"/>
      <c r="G22" s="1215"/>
      <c r="H22" s="1217"/>
      <c r="I22" s="1220"/>
      <c r="J22" s="1220"/>
      <c r="K22" s="1220"/>
      <c r="L22" s="1220"/>
      <c r="M22" s="1220"/>
      <c r="N22" s="1223"/>
      <c r="O22" s="1226"/>
      <c r="P22" s="1220"/>
      <c r="Q22" s="1220"/>
      <c r="R22" s="1220"/>
      <c r="S22" s="1220"/>
      <c r="T22" s="1220"/>
      <c r="U22" s="1223"/>
      <c r="V22" s="1226"/>
      <c r="W22" s="1220"/>
      <c r="X22" s="1220"/>
      <c r="Y22" s="1220"/>
      <c r="Z22" s="1220"/>
      <c r="AA22" s="1220"/>
      <c r="AB22" s="1223"/>
      <c r="AC22" s="1226"/>
      <c r="AD22" s="1220"/>
      <c r="AE22" s="1220"/>
      <c r="AF22" s="1220"/>
      <c r="AG22" s="1220"/>
      <c r="AH22" s="1220"/>
      <c r="AI22" s="1223"/>
      <c r="AJ22" s="1226"/>
      <c r="AK22" s="1220"/>
      <c r="AL22" s="1235"/>
      <c r="AM22" s="1240"/>
      <c r="AN22" s="1241"/>
      <c r="AO22" s="1242"/>
      <c r="AP22" s="1249"/>
      <c r="AQ22" s="1250"/>
      <c r="AR22" s="1250"/>
      <c r="AS22" s="1250"/>
      <c r="AT22" s="1251"/>
      <c r="AU22" s="1258"/>
      <c r="AV22" s="1259"/>
      <c r="AW22" s="1260"/>
      <c r="AX22" s="1264"/>
      <c r="AY22" s="1265"/>
      <c r="AZ22" s="1265"/>
      <c r="BA22" s="1265"/>
      <c r="BB22" s="1266"/>
      <c r="BC22" s="1229"/>
      <c r="BD22" s="1232"/>
      <c r="BE22" s="1232"/>
      <c r="BF22" s="1232"/>
      <c r="BG22" s="1232"/>
      <c r="BH22" s="1232"/>
      <c r="BI22" s="1232"/>
      <c r="BJ22" s="1232"/>
      <c r="BK22" s="1271"/>
      <c r="BL22" s="1229"/>
      <c r="BM22" s="1232"/>
      <c r="BN22" s="1232"/>
      <c r="BO22" s="1232"/>
      <c r="BP22" s="1232"/>
      <c r="BQ22" s="1232"/>
      <c r="BR22" s="1232"/>
      <c r="BS22" s="1232"/>
      <c r="BT22" s="1271"/>
    </row>
    <row r="23" spans="1:73" ht="18.75" customHeight="1" x14ac:dyDescent="0.4">
      <c r="A23" s="1273" t="s">
        <v>142</v>
      </c>
      <c r="B23" s="1274"/>
      <c r="C23" s="1277"/>
      <c r="D23" s="1278"/>
      <c r="E23" s="1278"/>
      <c r="F23" s="1278"/>
      <c r="G23" s="1278"/>
      <c r="H23" s="1217"/>
      <c r="I23" s="1220"/>
      <c r="J23" s="1220"/>
      <c r="K23" s="1220"/>
      <c r="L23" s="1220"/>
      <c r="M23" s="1220"/>
      <c r="N23" s="1223"/>
      <c r="O23" s="1226"/>
      <c r="P23" s="1220"/>
      <c r="Q23" s="1220"/>
      <c r="R23" s="1220"/>
      <c r="S23" s="1220"/>
      <c r="T23" s="1220"/>
      <c r="U23" s="1223"/>
      <c r="V23" s="1226"/>
      <c r="W23" s="1220"/>
      <c r="X23" s="1220"/>
      <c r="Y23" s="1220"/>
      <c r="Z23" s="1220"/>
      <c r="AA23" s="1220"/>
      <c r="AB23" s="1223"/>
      <c r="AC23" s="1226"/>
      <c r="AD23" s="1220"/>
      <c r="AE23" s="1220"/>
      <c r="AF23" s="1220"/>
      <c r="AG23" s="1220"/>
      <c r="AH23" s="1220"/>
      <c r="AI23" s="1223"/>
      <c r="AJ23" s="1226"/>
      <c r="AK23" s="1220"/>
      <c r="AL23" s="1235"/>
      <c r="AM23" s="1240"/>
      <c r="AN23" s="1241"/>
      <c r="AO23" s="1242"/>
      <c r="AP23" s="1249"/>
      <c r="AQ23" s="1250"/>
      <c r="AR23" s="1250"/>
      <c r="AS23" s="1250"/>
      <c r="AT23" s="1251"/>
      <c r="AU23" s="1281"/>
      <c r="AV23" s="1282"/>
      <c r="AW23" s="172" t="s">
        <v>15</v>
      </c>
      <c r="AX23" s="1264"/>
      <c r="AY23" s="1265"/>
      <c r="AZ23" s="1265"/>
      <c r="BA23" s="1265"/>
      <c r="BB23" s="1266"/>
      <c r="BC23" s="1229"/>
      <c r="BD23" s="1232"/>
      <c r="BE23" s="1232"/>
      <c r="BF23" s="1232"/>
      <c r="BG23" s="1232"/>
      <c r="BH23" s="1232"/>
      <c r="BI23" s="1232"/>
      <c r="BJ23" s="1232"/>
      <c r="BK23" s="1271"/>
      <c r="BL23" s="1229"/>
      <c r="BM23" s="1232"/>
      <c r="BN23" s="1232"/>
      <c r="BO23" s="1232"/>
      <c r="BP23" s="1232"/>
      <c r="BQ23" s="1232"/>
      <c r="BR23" s="1232"/>
      <c r="BS23" s="1232"/>
      <c r="BT23" s="1271"/>
    </row>
    <row r="24" spans="1:73" ht="18.75" customHeight="1" x14ac:dyDescent="0.4">
      <c r="A24" s="1275"/>
      <c r="B24" s="1276"/>
      <c r="C24" s="1279"/>
      <c r="D24" s="1280"/>
      <c r="E24" s="1280"/>
      <c r="F24" s="1280"/>
      <c r="G24" s="1280"/>
      <c r="H24" s="1218"/>
      <c r="I24" s="1221"/>
      <c r="J24" s="1221"/>
      <c r="K24" s="1221"/>
      <c r="L24" s="1221"/>
      <c r="M24" s="1221"/>
      <c r="N24" s="1224"/>
      <c r="O24" s="1227"/>
      <c r="P24" s="1221"/>
      <c r="Q24" s="1221"/>
      <c r="R24" s="1221"/>
      <c r="S24" s="1221"/>
      <c r="T24" s="1221"/>
      <c r="U24" s="1224"/>
      <c r="V24" s="1227"/>
      <c r="W24" s="1221"/>
      <c r="X24" s="1221"/>
      <c r="Y24" s="1221"/>
      <c r="Z24" s="1221"/>
      <c r="AA24" s="1221"/>
      <c r="AB24" s="1224"/>
      <c r="AC24" s="1227"/>
      <c r="AD24" s="1221"/>
      <c r="AE24" s="1221"/>
      <c r="AF24" s="1221"/>
      <c r="AG24" s="1221"/>
      <c r="AH24" s="1221"/>
      <c r="AI24" s="1224"/>
      <c r="AJ24" s="1227"/>
      <c r="AK24" s="1221"/>
      <c r="AL24" s="1236"/>
      <c r="AM24" s="1243"/>
      <c r="AN24" s="1244"/>
      <c r="AO24" s="1245"/>
      <c r="AP24" s="1252"/>
      <c r="AQ24" s="1253"/>
      <c r="AR24" s="1253"/>
      <c r="AS24" s="1253"/>
      <c r="AT24" s="1254"/>
      <c r="AU24" s="1283"/>
      <c r="AV24" s="1284"/>
      <c r="AW24" s="173" t="s">
        <v>252</v>
      </c>
      <c r="AX24" s="1267"/>
      <c r="AY24" s="1268"/>
      <c r="AZ24" s="1268"/>
      <c r="BA24" s="1268"/>
      <c r="BB24" s="1269"/>
      <c r="BC24" s="1230"/>
      <c r="BD24" s="1233"/>
      <c r="BE24" s="1233"/>
      <c r="BF24" s="1233"/>
      <c r="BG24" s="1233"/>
      <c r="BH24" s="1233"/>
      <c r="BI24" s="1233"/>
      <c r="BJ24" s="1233"/>
      <c r="BK24" s="1272"/>
      <c r="BL24" s="1230"/>
      <c r="BM24" s="1233"/>
      <c r="BN24" s="1233"/>
      <c r="BO24" s="1233"/>
      <c r="BP24" s="1233"/>
      <c r="BQ24" s="1233"/>
      <c r="BR24" s="1233"/>
      <c r="BS24" s="1233"/>
      <c r="BT24" s="1272"/>
    </row>
    <row r="25" spans="1:73" ht="18.75" customHeight="1" x14ac:dyDescent="0.4">
      <c r="A25" s="1208" t="s">
        <v>131</v>
      </c>
      <c r="B25" s="1209"/>
      <c r="C25" s="1212"/>
      <c r="D25" s="1213"/>
      <c r="E25" s="1213"/>
      <c r="F25" s="1213"/>
      <c r="G25" s="1213"/>
      <c r="H25" s="1216"/>
      <c r="I25" s="1219"/>
      <c r="J25" s="1219"/>
      <c r="K25" s="1219"/>
      <c r="L25" s="1219"/>
      <c r="M25" s="1219"/>
      <c r="N25" s="1222"/>
      <c r="O25" s="1225"/>
      <c r="P25" s="1219"/>
      <c r="Q25" s="1219"/>
      <c r="R25" s="1219"/>
      <c r="S25" s="1219"/>
      <c r="T25" s="1219"/>
      <c r="U25" s="1222"/>
      <c r="V25" s="1225"/>
      <c r="W25" s="1219"/>
      <c r="X25" s="1219"/>
      <c r="Y25" s="1219"/>
      <c r="Z25" s="1219"/>
      <c r="AA25" s="1219"/>
      <c r="AB25" s="1222"/>
      <c r="AC25" s="1225"/>
      <c r="AD25" s="1219"/>
      <c r="AE25" s="1219"/>
      <c r="AF25" s="1219"/>
      <c r="AG25" s="1219"/>
      <c r="AH25" s="1219"/>
      <c r="AI25" s="1222"/>
      <c r="AJ25" s="1225"/>
      <c r="AK25" s="1219"/>
      <c r="AL25" s="1234"/>
      <c r="AM25" s="1237">
        <f>SUM(BL25:BT26)</f>
        <v>0</v>
      </c>
      <c r="AN25" s="1238"/>
      <c r="AO25" s="1239"/>
      <c r="AP25" s="1246"/>
      <c r="AQ25" s="1247"/>
      <c r="AR25" s="1247"/>
      <c r="AS25" s="1247"/>
      <c r="AT25" s="1248"/>
      <c r="AU25" s="1255" t="s">
        <v>251</v>
      </c>
      <c r="AV25" s="1256"/>
      <c r="AW25" s="1257"/>
      <c r="AX25" s="1261"/>
      <c r="AY25" s="1262"/>
      <c r="AZ25" s="1262"/>
      <c r="BA25" s="1262"/>
      <c r="BB25" s="1263"/>
      <c r="BC25" s="1228">
        <f t="shared" ref="BC25:BK25" si="9">COUNTIF($H25:$AL26,BC$6)</f>
        <v>0</v>
      </c>
      <c r="BD25" s="1231">
        <f t="shared" si="9"/>
        <v>0</v>
      </c>
      <c r="BE25" s="1231">
        <f t="shared" si="9"/>
        <v>0</v>
      </c>
      <c r="BF25" s="1231">
        <f t="shared" si="9"/>
        <v>0</v>
      </c>
      <c r="BG25" s="1231">
        <f t="shared" si="9"/>
        <v>0</v>
      </c>
      <c r="BH25" s="1231">
        <f t="shared" si="9"/>
        <v>0</v>
      </c>
      <c r="BI25" s="1231">
        <f t="shared" si="9"/>
        <v>0</v>
      </c>
      <c r="BJ25" s="1231">
        <f t="shared" si="9"/>
        <v>0</v>
      </c>
      <c r="BK25" s="1270">
        <f t="shared" si="9"/>
        <v>0</v>
      </c>
      <c r="BL25" s="1228">
        <f t="shared" ref="BL25:BT25" si="10">BC25*BC$42*24</f>
        <v>0</v>
      </c>
      <c r="BM25" s="1231">
        <f t="shared" si="10"/>
        <v>0</v>
      </c>
      <c r="BN25" s="1231">
        <f t="shared" si="10"/>
        <v>0</v>
      </c>
      <c r="BO25" s="1231">
        <f t="shared" si="10"/>
        <v>0</v>
      </c>
      <c r="BP25" s="1231">
        <f t="shared" si="10"/>
        <v>0</v>
      </c>
      <c r="BQ25" s="1231">
        <f t="shared" si="10"/>
        <v>0</v>
      </c>
      <c r="BR25" s="1231">
        <f t="shared" si="10"/>
        <v>0</v>
      </c>
      <c r="BS25" s="1231">
        <f t="shared" si="10"/>
        <v>0</v>
      </c>
      <c r="BT25" s="1270">
        <f t="shared" si="10"/>
        <v>0</v>
      </c>
      <c r="BU25" s="155">
        <f>AM58</f>
        <v>0</v>
      </c>
    </row>
    <row r="26" spans="1:73" ht="18.75" customHeight="1" x14ac:dyDescent="0.4">
      <c r="A26" s="1210"/>
      <c r="B26" s="1211"/>
      <c r="C26" s="1214"/>
      <c r="D26" s="1215"/>
      <c r="E26" s="1215"/>
      <c r="F26" s="1215"/>
      <c r="G26" s="1215"/>
      <c r="H26" s="1217"/>
      <c r="I26" s="1220"/>
      <c r="J26" s="1220"/>
      <c r="K26" s="1220"/>
      <c r="L26" s="1220"/>
      <c r="M26" s="1220"/>
      <c r="N26" s="1223"/>
      <c r="O26" s="1226"/>
      <c r="P26" s="1220"/>
      <c r="Q26" s="1220"/>
      <c r="R26" s="1220"/>
      <c r="S26" s="1220"/>
      <c r="T26" s="1220"/>
      <c r="U26" s="1223"/>
      <c r="V26" s="1226"/>
      <c r="W26" s="1220"/>
      <c r="X26" s="1220"/>
      <c r="Y26" s="1220"/>
      <c r="Z26" s="1220"/>
      <c r="AA26" s="1220"/>
      <c r="AB26" s="1223"/>
      <c r="AC26" s="1226"/>
      <c r="AD26" s="1220"/>
      <c r="AE26" s="1220"/>
      <c r="AF26" s="1220"/>
      <c r="AG26" s="1220"/>
      <c r="AH26" s="1220"/>
      <c r="AI26" s="1223"/>
      <c r="AJ26" s="1226"/>
      <c r="AK26" s="1220"/>
      <c r="AL26" s="1235"/>
      <c r="AM26" s="1240"/>
      <c r="AN26" s="1241"/>
      <c r="AO26" s="1242"/>
      <c r="AP26" s="1249"/>
      <c r="AQ26" s="1250"/>
      <c r="AR26" s="1250"/>
      <c r="AS26" s="1250"/>
      <c r="AT26" s="1251"/>
      <c r="AU26" s="1258"/>
      <c r="AV26" s="1259"/>
      <c r="AW26" s="1260"/>
      <c r="AX26" s="1264"/>
      <c r="AY26" s="1265"/>
      <c r="AZ26" s="1265"/>
      <c r="BA26" s="1265"/>
      <c r="BB26" s="1266"/>
      <c r="BC26" s="1229"/>
      <c r="BD26" s="1232"/>
      <c r="BE26" s="1232"/>
      <c r="BF26" s="1232"/>
      <c r="BG26" s="1232"/>
      <c r="BH26" s="1232"/>
      <c r="BI26" s="1232"/>
      <c r="BJ26" s="1232"/>
      <c r="BK26" s="1271"/>
      <c r="BL26" s="1229"/>
      <c r="BM26" s="1232"/>
      <c r="BN26" s="1232"/>
      <c r="BO26" s="1232"/>
      <c r="BP26" s="1232"/>
      <c r="BQ26" s="1232"/>
      <c r="BR26" s="1232"/>
      <c r="BS26" s="1232"/>
      <c r="BT26" s="1271"/>
      <c r="BU26" s="155">
        <f>AM59</f>
        <v>0</v>
      </c>
    </row>
    <row r="27" spans="1:73" ht="18.75" customHeight="1" x14ac:dyDescent="0.4">
      <c r="A27" s="1273" t="s">
        <v>142</v>
      </c>
      <c r="B27" s="1274"/>
      <c r="C27" s="1277"/>
      <c r="D27" s="1278"/>
      <c r="E27" s="1278"/>
      <c r="F27" s="1278"/>
      <c r="G27" s="1278"/>
      <c r="H27" s="1217"/>
      <c r="I27" s="1220"/>
      <c r="J27" s="1220"/>
      <c r="K27" s="1220"/>
      <c r="L27" s="1220"/>
      <c r="M27" s="1220"/>
      <c r="N27" s="1223"/>
      <c r="O27" s="1226"/>
      <c r="P27" s="1220"/>
      <c r="Q27" s="1220"/>
      <c r="R27" s="1220"/>
      <c r="S27" s="1220"/>
      <c r="T27" s="1220"/>
      <c r="U27" s="1223"/>
      <c r="V27" s="1226"/>
      <c r="W27" s="1220"/>
      <c r="X27" s="1220"/>
      <c r="Y27" s="1220"/>
      <c r="Z27" s="1220"/>
      <c r="AA27" s="1220"/>
      <c r="AB27" s="1223"/>
      <c r="AC27" s="1226"/>
      <c r="AD27" s="1220"/>
      <c r="AE27" s="1220"/>
      <c r="AF27" s="1220"/>
      <c r="AG27" s="1220"/>
      <c r="AH27" s="1220"/>
      <c r="AI27" s="1223"/>
      <c r="AJ27" s="1226"/>
      <c r="AK27" s="1220"/>
      <c r="AL27" s="1235"/>
      <c r="AM27" s="1240"/>
      <c r="AN27" s="1241"/>
      <c r="AO27" s="1242"/>
      <c r="AP27" s="1249"/>
      <c r="AQ27" s="1250"/>
      <c r="AR27" s="1250"/>
      <c r="AS27" s="1250"/>
      <c r="AT27" s="1251"/>
      <c r="AU27" s="1281"/>
      <c r="AV27" s="1282"/>
      <c r="AW27" s="172" t="s">
        <v>15</v>
      </c>
      <c r="AX27" s="1264"/>
      <c r="AY27" s="1265"/>
      <c r="AZ27" s="1265"/>
      <c r="BA27" s="1265"/>
      <c r="BB27" s="1266"/>
      <c r="BC27" s="1229"/>
      <c r="BD27" s="1232"/>
      <c r="BE27" s="1232"/>
      <c r="BF27" s="1232"/>
      <c r="BG27" s="1232"/>
      <c r="BH27" s="1232"/>
      <c r="BI27" s="1232"/>
      <c r="BJ27" s="1232"/>
      <c r="BK27" s="1271"/>
      <c r="BL27" s="1229"/>
      <c r="BM27" s="1232"/>
      <c r="BN27" s="1232"/>
      <c r="BO27" s="1232"/>
      <c r="BP27" s="1232"/>
      <c r="BQ27" s="1232"/>
      <c r="BR27" s="1232"/>
      <c r="BS27" s="1232"/>
      <c r="BT27" s="1271"/>
      <c r="BU27" s="155">
        <f>AM60</f>
        <v>0</v>
      </c>
    </row>
    <row r="28" spans="1:73" ht="18.75" customHeight="1" x14ac:dyDescent="0.4">
      <c r="A28" s="1275"/>
      <c r="B28" s="1276"/>
      <c r="C28" s="1279"/>
      <c r="D28" s="1280"/>
      <c r="E28" s="1280"/>
      <c r="F28" s="1280"/>
      <c r="G28" s="1280"/>
      <c r="H28" s="1218"/>
      <c r="I28" s="1221"/>
      <c r="J28" s="1221"/>
      <c r="K28" s="1221"/>
      <c r="L28" s="1221"/>
      <c r="M28" s="1221"/>
      <c r="N28" s="1224"/>
      <c r="O28" s="1227"/>
      <c r="P28" s="1221"/>
      <c r="Q28" s="1221"/>
      <c r="R28" s="1221"/>
      <c r="S28" s="1221"/>
      <c r="T28" s="1221"/>
      <c r="U28" s="1224"/>
      <c r="V28" s="1227"/>
      <c r="W28" s="1221"/>
      <c r="X28" s="1221"/>
      <c r="Y28" s="1221"/>
      <c r="Z28" s="1221"/>
      <c r="AA28" s="1221"/>
      <c r="AB28" s="1224"/>
      <c r="AC28" s="1227"/>
      <c r="AD28" s="1221"/>
      <c r="AE28" s="1221"/>
      <c r="AF28" s="1221"/>
      <c r="AG28" s="1221"/>
      <c r="AH28" s="1221"/>
      <c r="AI28" s="1224"/>
      <c r="AJ28" s="1227"/>
      <c r="AK28" s="1221"/>
      <c r="AL28" s="1236"/>
      <c r="AM28" s="1243"/>
      <c r="AN28" s="1244"/>
      <c r="AO28" s="1245"/>
      <c r="AP28" s="1252"/>
      <c r="AQ28" s="1253"/>
      <c r="AR28" s="1253"/>
      <c r="AS28" s="1253"/>
      <c r="AT28" s="1254"/>
      <c r="AU28" s="1283"/>
      <c r="AV28" s="1284"/>
      <c r="AW28" s="173" t="s">
        <v>252</v>
      </c>
      <c r="AX28" s="1267"/>
      <c r="AY28" s="1268"/>
      <c r="AZ28" s="1268"/>
      <c r="BA28" s="1268"/>
      <c r="BB28" s="1269"/>
      <c r="BC28" s="1230"/>
      <c r="BD28" s="1233"/>
      <c r="BE28" s="1233"/>
      <c r="BF28" s="1233"/>
      <c r="BG28" s="1233"/>
      <c r="BH28" s="1233"/>
      <c r="BI28" s="1233"/>
      <c r="BJ28" s="1233"/>
      <c r="BK28" s="1272"/>
      <c r="BL28" s="1230"/>
      <c r="BM28" s="1233"/>
      <c r="BN28" s="1233"/>
      <c r="BO28" s="1233"/>
      <c r="BP28" s="1233"/>
      <c r="BQ28" s="1233"/>
      <c r="BR28" s="1233"/>
      <c r="BS28" s="1233"/>
      <c r="BT28" s="1272"/>
      <c r="BU28" s="155">
        <f>AU58</f>
        <v>0</v>
      </c>
    </row>
    <row r="29" spans="1:73" ht="18.75" customHeight="1" x14ac:dyDescent="0.4">
      <c r="A29" s="1208" t="s">
        <v>131</v>
      </c>
      <c r="B29" s="1209"/>
      <c r="C29" s="1212"/>
      <c r="D29" s="1213"/>
      <c r="E29" s="1213"/>
      <c r="F29" s="1213"/>
      <c r="G29" s="1213"/>
      <c r="H29" s="1216"/>
      <c r="I29" s="1219"/>
      <c r="J29" s="1219"/>
      <c r="K29" s="1219"/>
      <c r="L29" s="1219"/>
      <c r="M29" s="1219"/>
      <c r="N29" s="1222"/>
      <c r="O29" s="1225"/>
      <c r="P29" s="1219"/>
      <c r="Q29" s="1219"/>
      <c r="R29" s="1219"/>
      <c r="S29" s="1219"/>
      <c r="T29" s="1219"/>
      <c r="U29" s="1222"/>
      <c r="V29" s="1225"/>
      <c r="W29" s="1219"/>
      <c r="X29" s="1219"/>
      <c r="Y29" s="1219"/>
      <c r="Z29" s="1219"/>
      <c r="AA29" s="1219"/>
      <c r="AB29" s="1222"/>
      <c r="AC29" s="1225"/>
      <c r="AD29" s="1219"/>
      <c r="AE29" s="1219"/>
      <c r="AF29" s="1219"/>
      <c r="AG29" s="1219"/>
      <c r="AH29" s="1219"/>
      <c r="AI29" s="1222"/>
      <c r="AJ29" s="1225"/>
      <c r="AK29" s="1219"/>
      <c r="AL29" s="1234"/>
      <c r="AM29" s="1237">
        <f>SUM(BL29:BT30)</f>
        <v>0</v>
      </c>
      <c r="AN29" s="1238"/>
      <c r="AO29" s="1239"/>
      <c r="AP29" s="1246"/>
      <c r="AQ29" s="1247"/>
      <c r="AR29" s="1247"/>
      <c r="AS29" s="1247"/>
      <c r="AT29" s="1248"/>
      <c r="AU29" s="1255" t="s">
        <v>251</v>
      </c>
      <c r="AV29" s="1256"/>
      <c r="AW29" s="1257"/>
      <c r="AX29" s="1261"/>
      <c r="AY29" s="1262"/>
      <c r="AZ29" s="1262"/>
      <c r="BA29" s="1262"/>
      <c r="BB29" s="1263"/>
      <c r="BC29" s="1228">
        <f t="shared" ref="BC29:BK29" si="11">COUNTIF($H29:$AL30,BC$6)</f>
        <v>0</v>
      </c>
      <c r="BD29" s="1231">
        <f t="shared" si="11"/>
        <v>0</v>
      </c>
      <c r="BE29" s="1231">
        <f t="shared" si="11"/>
        <v>0</v>
      </c>
      <c r="BF29" s="1231">
        <f t="shared" si="11"/>
        <v>0</v>
      </c>
      <c r="BG29" s="1231">
        <f t="shared" si="11"/>
        <v>0</v>
      </c>
      <c r="BH29" s="1231">
        <f t="shared" si="11"/>
        <v>0</v>
      </c>
      <c r="BI29" s="1231">
        <f t="shared" si="11"/>
        <v>0</v>
      </c>
      <c r="BJ29" s="1231">
        <f t="shared" si="11"/>
        <v>0</v>
      </c>
      <c r="BK29" s="1270">
        <f t="shared" si="11"/>
        <v>0</v>
      </c>
      <c r="BL29" s="1228">
        <f t="shared" ref="BL29:BT29" si="12">BC29*BC$42*24</f>
        <v>0</v>
      </c>
      <c r="BM29" s="1231">
        <f t="shared" si="12"/>
        <v>0</v>
      </c>
      <c r="BN29" s="1231">
        <f t="shared" si="12"/>
        <v>0</v>
      </c>
      <c r="BO29" s="1231">
        <f t="shared" si="12"/>
        <v>0</v>
      </c>
      <c r="BP29" s="1231">
        <f t="shared" si="12"/>
        <v>0</v>
      </c>
      <c r="BQ29" s="1231">
        <f t="shared" si="12"/>
        <v>0</v>
      </c>
      <c r="BR29" s="1231">
        <f t="shared" si="12"/>
        <v>0</v>
      </c>
      <c r="BS29" s="1231">
        <f t="shared" si="12"/>
        <v>0</v>
      </c>
      <c r="BT29" s="1270">
        <f t="shared" si="12"/>
        <v>0</v>
      </c>
      <c r="BU29" s="155">
        <f>AU59</f>
        <v>0</v>
      </c>
    </row>
    <row r="30" spans="1:73" ht="18.75" customHeight="1" x14ac:dyDescent="0.4">
      <c r="A30" s="1210"/>
      <c r="B30" s="1211"/>
      <c r="C30" s="1214"/>
      <c r="D30" s="1215"/>
      <c r="E30" s="1215"/>
      <c r="F30" s="1215"/>
      <c r="G30" s="1215"/>
      <c r="H30" s="1217"/>
      <c r="I30" s="1220"/>
      <c r="J30" s="1220"/>
      <c r="K30" s="1220"/>
      <c r="L30" s="1220"/>
      <c r="M30" s="1220"/>
      <c r="N30" s="1223"/>
      <c r="O30" s="1226"/>
      <c r="P30" s="1220"/>
      <c r="Q30" s="1220"/>
      <c r="R30" s="1220"/>
      <c r="S30" s="1220"/>
      <c r="T30" s="1220"/>
      <c r="U30" s="1223"/>
      <c r="V30" s="1226"/>
      <c r="W30" s="1220"/>
      <c r="X30" s="1220"/>
      <c r="Y30" s="1220"/>
      <c r="Z30" s="1220"/>
      <c r="AA30" s="1220"/>
      <c r="AB30" s="1223"/>
      <c r="AC30" s="1226"/>
      <c r="AD30" s="1220"/>
      <c r="AE30" s="1220"/>
      <c r="AF30" s="1220"/>
      <c r="AG30" s="1220"/>
      <c r="AH30" s="1220"/>
      <c r="AI30" s="1223"/>
      <c r="AJ30" s="1226"/>
      <c r="AK30" s="1220"/>
      <c r="AL30" s="1235"/>
      <c r="AM30" s="1240"/>
      <c r="AN30" s="1241"/>
      <c r="AO30" s="1242"/>
      <c r="AP30" s="1249"/>
      <c r="AQ30" s="1250"/>
      <c r="AR30" s="1250"/>
      <c r="AS30" s="1250"/>
      <c r="AT30" s="1251"/>
      <c r="AU30" s="1258"/>
      <c r="AV30" s="1259"/>
      <c r="AW30" s="1260"/>
      <c r="AX30" s="1264"/>
      <c r="AY30" s="1265"/>
      <c r="AZ30" s="1265"/>
      <c r="BA30" s="1265"/>
      <c r="BB30" s="1266"/>
      <c r="BC30" s="1229"/>
      <c r="BD30" s="1232"/>
      <c r="BE30" s="1232"/>
      <c r="BF30" s="1232"/>
      <c r="BG30" s="1232"/>
      <c r="BH30" s="1232"/>
      <c r="BI30" s="1232"/>
      <c r="BJ30" s="1232"/>
      <c r="BK30" s="1271"/>
      <c r="BL30" s="1229"/>
      <c r="BM30" s="1232"/>
      <c r="BN30" s="1232"/>
      <c r="BO30" s="1232"/>
      <c r="BP30" s="1232"/>
      <c r="BQ30" s="1232"/>
      <c r="BR30" s="1232"/>
      <c r="BS30" s="1232"/>
      <c r="BT30" s="1271"/>
      <c r="BU30" s="155">
        <f>AU60</f>
        <v>0</v>
      </c>
    </row>
    <row r="31" spans="1:73" ht="18.75" customHeight="1" x14ac:dyDescent="0.4">
      <c r="A31" s="1273" t="s">
        <v>142</v>
      </c>
      <c r="B31" s="1274"/>
      <c r="C31" s="1277"/>
      <c r="D31" s="1278"/>
      <c r="E31" s="1278"/>
      <c r="F31" s="1278"/>
      <c r="G31" s="1278"/>
      <c r="H31" s="1217"/>
      <c r="I31" s="1220"/>
      <c r="J31" s="1220"/>
      <c r="K31" s="1220"/>
      <c r="L31" s="1220"/>
      <c r="M31" s="1220"/>
      <c r="N31" s="1223"/>
      <c r="O31" s="1226"/>
      <c r="P31" s="1220"/>
      <c r="Q31" s="1220"/>
      <c r="R31" s="1220"/>
      <c r="S31" s="1220"/>
      <c r="T31" s="1220"/>
      <c r="U31" s="1223"/>
      <c r="V31" s="1226"/>
      <c r="W31" s="1220"/>
      <c r="X31" s="1220"/>
      <c r="Y31" s="1220"/>
      <c r="Z31" s="1220"/>
      <c r="AA31" s="1220"/>
      <c r="AB31" s="1223"/>
      <c r="AC31" s="1226"/>
      <c r="AD31" s="1220"/>
      <c r="AE31" s="1220"/>
      <c r="AF31" s="1220"/>
      <c r="AG31" s="1220"/>
      <c r="AH31" s="1220"/>
      <c r="AI31" s="1223"/>
      <c r="AJ31" s="1226"/>
      <c r="AK31" s="1220"/>
      <c r="AL31" s="1235"/>
      <c r="AM31" s="1240"/>
      <c r="AN31" s="1241"/>
      <c r="AO31" s="1242"/>
      <c r="AP31" s="1249"/>
      <c r="AQ31" s="1250"/>
      <c r="AR31" s="1250"/>
      <c r="AS31" s="1250"/>
      <c r="AT31" s="1251"/>
      <c r="AU31" s="1281"/>
      <c r="AV31" s="1282"/>
      <c r="AW31" s="172" t="s">
        <v>15</v>
      </c>
      <c r="AX31" s="1264"/>
      <c r="AY31" s="1265"/>
      <c r="AZ31" s="1265"/>
      <c r="BA31" s="1265"/>
      <c r="BB31" s="1266"/>
      <c r="BC31" s="1229"/>
      <c r="BD31" s="1232"/>
      <c r="BE31" s="1232"/>
      <c r="BF31" s="1232"/>
      <c r="BG31" s="1232"/>
      <c r="BH31" s="1232"/>
      <c r="BI31" s="1232"/>
      <c r="BJ31" s="1232"/>
      <c r="BK31" s="1271"/>
      <c r="BL31" s="1229"/>
      <c r="BM31" s="1232"/>
      <c r="BN31" s="1232"/>
      <c r="BO31" s="1232"/>
      <c r="BP31" s="1232"/>
      <c r="BQ31" s="1232"/>
      <c r="BR31" s="1232"/>
      <c r="BS31" s="1232"/>
      <c r="BT31" s="1271"/>
    </row>
    <row r="32" spans="1:73" ht="18.75" customHeight="1" x14ac:dyDescent="0.4">
      <c r="A32" s="1275"/>
      <c r="B32" s="1276"/>
      <c r="C32" s="1279"/>
      <c r="D32" s="1280"/>
      <c r="E32" s="1280"/>
      <c r="F32" s="1280"/>
      <c r="G32" s="1280"/>
      <c r="H32" s="1218"/>
      <c r="I32" s="1221"/>
      <c r="J32" s="1221"/>
      <c r="K32" s="1221"/>
      <c r="L32" s="1221"/>
      <c r="M32" s="1221"/>
      <c r="N32" s="1224"/>
      <c r="O32" s="1227"/>
      <c r="P32" s="1221"/>
      <c r="Q32" s="1221"/>
      <c r="R32" s="1221"/>
      <c r="S32" s="1221"/>
      <c r="T32" s="1221"/>
      <c r="U32" s="1224"/>
      <c r="V32" s="1227"/>
      <c r="W32" s="1221"/>
      <c r="X32" s="1221"/>
      <c r="Y32" s="1221"/>
      <c r="Z32" s="1221"/>
      <c r="AA32" s="1221"/>
      <c r="AB32" s="1224"/>
      <c r="AC32" s="1227"/>
      <c r="AD32" s="1221"/>
      <c r="AE32" s="1221"/>
      <c r="AF32" s="1221"/>
      <c r="AG32" s="1221"/>
      <c r="AH32" s="1221"/>
      <c r="AI32" s="1224"/>
      <c r="AJ32" s="1227"/>
      <c r="AK32" s="1221"/>
      <c r="AL32" s="1236"/>
      <c r="AM32" s="1243"/>
      <c r="AN32" s="1244"/>
      <c r="AO32" s="1245"/>
      <c r="AP32" s="1252"/>
      <c r="AQ32" s="1253"/>
      <c r="AR32" s="1253"/>
      <c r="AS32" s="1253"/>
      <c r="AT32" s="1254"/>
      <c r="AU32" s="1283"/>
      <c r="AV32" s="1284"/>
      <c r="AW32" s="173" t="s">
        <v>252</v>
      </c>
      <c r="AX32" s="1267"/>
      <c r="AY32" s="1268"/>
      <c r="AZ32" s="1268"/>
      <c r="BA32" s="1268"/>
      <c r="BB32" s="1269"/>
      <c r="BC32" s="1230"/>
      <c r="BD32" s="1233"/>
      <c r="BE32" s="1233"/>
      <c r="BF32" s="1233"/>
      <c r="BG32" s="1233"/>
      <c r="BH32" s="1233"/>
      <c r="BI32" s="1233"/>
      <c r="BJ32" s="1233"/>
      <c r="BK32" s="1272"/>
      <c r="BL32" s="1230"/>
      <c r="BM32" s="1233"/>
      <c r="BN32" s="1233"/>
      <c r="BO32" s="1233"/>
      <c r="BP32" s="1233"/>
      <c r="BQ32" s="1233"/>
      <c r="BR32" s="1233"/>
      <c r="BS32" s="1233"/>
      <c r="BT32" s="1272"/>
    </row>
    <row r="33" spans="1:72" ht="18.75" customHeight="1" x14ac:dyDescent="0.4">
      <c r="A33" s="1208" t="s">
        <v>131</v>
      </c>
      <c r="B33" s="1209"/>
      <c r="C33" s="1212"/>
      <c r="D33" s="1213"/>
      <c r="E33" s="1213"/>
      <c r="F33" s="1213"/>
      <c r="G33" s="1213"/>
      <c r="H33" s="1216"/>
      <c r="I33" s="1219"/>
      <c r="J33" s="1219"/>
      <c r="K33" s="1219"/>
      <c r="L33" s="1219"/>
      <c r="M33" s="1219"/>
      <c r="N33" s="1222"/>
      <c r="O33" s="1225"/>
      <c r="P33" s="1219"/>
      <c r="Q33" s="1219"/>
      <c r="R33" s="1219"/>
      <c r="S33" s="1219"/>
      <c r="T33" s="1219"/>
      <c r="U33" s="1222"/>
      <c r="V33" s="1225"/>
      <c r="W33" s="1219"/>
      <c r="X33" s="1219"/>
      <c r="Y33" s="1219"/>
      <c r="Z33" s="1219"/>
      <c r="AA33" s="1219"/>
      <c r="AB33" s="1222"/>
      <c r="AC33" s="1225"/>
      <c r="AD33" s="1219"/>
      <c r="AE33" s="1219"/>
      <c r="AF33" s="1219"/>
      <c r="AG33" s="1219"/>
      <c r="AH33" s="1219"/>
      <c r="AI33" s="1222"/>
      <c r="AJ33" s="1225"/>
      <c r="AK33" s="1219"/>
      <c r="AL33" s="1234"/>
      <c r="AM33" s="1237">
        <f>SUM(BL33:BT34)</f>
        <v>0</v>
      </c>
      <c r="AN33" s="1238"/>
      <c r="AO33" s="1239"/>
      <c r="AP33" s="1246"/>
      <c r="AQ33" s="1247"/>
      <c r="AR33" s="1247"/>
      <c r="AS33" s="1247"/>
      <c r="AT33" s="1248"/>
      <c r="AU33" s="1255" t="s">
        <v>251</v>
      </c>
      <c r="AV33" s="1256"/>
      <c r="AW33" s="1257"/>
      <c r="AX33" s="1261"/>
      <c r="AY33" s="1262"/>
      <c r="AZ33" s="1262"/>
      <c r="BA33" s="1262"/>
      <c r="BB33" s="1263"/>
      <c r="BC33" s="1228">
        <f t="shared" ref="BC33:BK33" si="13">COUNTIF($H33:$AL34,BC$6)</f>
        <v>0</v>
      </c>
      <c r="BD33" s="1231">
        <f t="shared" si="13"/>
        <v>0</v>
      </c>
      <c r="BE33" s="1231">
        <f t="shared" si="13"/>
        <v>0</v>
      </c>
      <c r="BF33" s="1231">
        <f t="shared" si="13"/>
        <v>0</v>
      </c>
      <c r="BG33" s="1231">
        <f t="shared" si="13"/>
        <v>0</v>
      </c>
      <c r="BH33" s="1231">
        <f t="shared" si="13"/>
        <v>0</v>
      </c>
      <c r="BI33" s="1231">
        <f t="shared" si="13"/>
        <v>0</v>
      </c>
      <c r="BJ33" s="1231">
        <f t="shared" si="13"/>
        <v>0</v>
      </c>
      <c r="BK33" s="1270">
        <f t="shared" si="13"/>
        <v>0</v>
      </c>
      <c r="BL33" s="1228">
        <f t="shared" ref="BL33:BT33" si="14">BC33*BC$42*24</f>
        <v>0</v>
      </c>
      <c r="BM33" s="1231">
        <f t="shared" si="14"/>
        <v>0</v>
      </c>
      <c r="BN33" s="1231">
        <f t="shared" si="14"/>
        <v>0</v>
      </c>
      <c r="BO33" s="1231">
        <f t="shared" si="14"/>
        <v>0</v>
      </c>
      <c r="BP33" s="1231">
        <f t="shared" si="14"/>
        <v>0</v>
      </c>
      <c r="BQ33" s="1231">
        <f t="shared" si="14"/>
        <v>0</v>
      </c>
      <c r="BR33" s="1231">
        <f t="shared" si="14"/>
        <v>0</v>
      </c>
      <c r="BS33" s="1231">
        <f t="shared" si="14"/>
        <v>0</v>
      </c>
      <c r="BT33" s="1270">
        <f t="shared" si="14"/>
        <v>0</v>
      </c>
    </row>
    <row r="34" spans="1:72" ht="18.75" customHeight="1" x14ac:dyDescent="0.4">
      <c r="A34" s="1210"/>
      <c r="B34" s="1211"/>
      <c r="C34" s="1214"/>
      <c r="D34" s="1215"/>
      <c r="E34" s="1215"/>
      <c r="F34" s="1215"/>
      <c r="G34" s="1215"/>
      <c r="H34" s="1217"/>
      <c r="I34" s="1220"/>
      <c r="J34" s="1220"/>
      <c r="K34" s="1220"/>
      <c r="L34" s="1220"/>
      <c r="M34" s="1220"/>
      <c r="N34" s="1223"/>
      <c r="O34" s="1226"/>
      <c r="P34" s="1220"/>
      <c r="Q34" s="1220"/>
      <c r="R34" s="1220"/>
      <c r="S34" s="1220"/>
      <c r="T34" s="1220"/>
      <c r="U34" s="1223"/>
      <c r="V34" s="1226"/>
      <c r="W34" s="1220"/>
      <c r="X34" s="1220"/>
      <c r="Y34" s="1220"/>
      <c r="Z34" s="1220"/>
      <c r="AA34" s="1220"/>
      <c r="AB34" s="1223"/>
      <c r="AC34" s="1226"/>
      <c r="AD34" s="1220"/>
      <c r="AE34" s="1220"/>
      <c r="AF34" s="1220"/>
      <c r="AG34" s="1220"/>
      <c r="AH34" s="1220"/>
      <c r="AI34" s="1223"/>
      <c r="AJ34" s="1226"/>
      <c r="AK34" s="1220"/>
      <c r="AL34" s="1235"/>
      <c r="AM34" s="1240"/>
      <c r="AN34" s="1241"/>
      <c r="AO34" s="1242"/>
      <c r="AP34" s="1249"/>
      <c r="AQ34" s="1250"/>
      <c r="AR34" s="1250"/>
      <c r="AS34" s="1250"/>
      <c r="AT34" s="1251"/>
      <c r="AU34" s="1258"/>
      <c r="AV34" s="1259"/>
      <c r="AW34" s="1260"/>
      <c r="AX34" s="1264"/>
      <c r="AY34" s="1265"/>
      <c r="AZ34" s="1265"/>
      <c r="BA34" s="1265"/>
      <c r="BB34" s="1266"/>
      <c r="BC34" s="1229"/>
      <c r="BD34" s="1232"/>
      <c r="BE34" s="1232"/>
      <c r="BF34" s="1232"/>
      <c r="BG34" s="1232"/>
      <c r="BH34" s="1232"/>
      <c r="BI34" s="1232"/>
      <c r="BJ34" s="1232"/>
      <c r="BK34" s="1271"/>
      <c r="BL34" s="1229"/>
      <c r="BM34" s="1232"/>
      <c r="BN34" s="1232"/>
      <c r="BO34" s="1232"/>
      <c r="BP34" s="1232"/>
      <c r="BQ34" s="1232"/>
      <c r="BR34" s="1232"/>
      <c r="BS34" s="1232"/>
      <c r="BT34" s="1271"/>
    </row>
    <row r="35" spans="1:72" ht="18.75" customHeight="1" x14ac:dyDescent="0.4">
      <c r="A35" s="1273" t="s">
        <v>142</v>
      </c>
      <c r="B35" s="1274"/>
      <c r="C35" s="1277"/>
      <c r="D35" s="1278"/>
      <c r="E35" s="1278"/>
      <c r="F35" s="1278"/>
      <c r="G35" s="1278"/>
      <c r="H35" s="1217"/>
      <c r="I35" s="1220"/>
      <c r="J35" s="1220"/>
      <c r="K35" s="1220"/>
      <c r="L35" s="1220"/>
      <c r="M35" s="1220"/>
      <c r="N35" s="1223"/>
      <c r="O35" s="1226"/>
      <c r="P35" s="1220"/>
      <c r="Q35" s="1220"/>
      <c r="R35" s="1220"/>
      <c r="S35" s="1220"/>
      <c r="T35" s="1220"/>
      <c r="U35" s="1223"/>
      <c r="V35" s="1226"/>
      <c r="W35" s="1220"/>
      <c r="X35" s="1220"/>
      <c r="Y35" s="1220"/>
      <c r="Z35" s="1220"/>
      <c r="AA35" s="1220"/>
      <c r="AB35" s="1223"/>
      <c r="AC35" s="1226"/>
      <c r="AD35" s="1220"/>
      <c r="AE35" s="1220"/>
      <c r="AF35" s="1220"/>
      <c r="AG35" s="1220"/>
      <c r="AH35" s="1220"/>
      <c r="AI35" s="1223"/>
      <c r="AJ35" s="1226"/>
      <c r="AK35" s="1220"/>
      <c r="AL35" s="1235"/>
      <c r="AM35" s="1240"/>
      <c r="AN35" s="1241"/>
      <c r="AO35" s="1242"/>
      <c r="AP35" s="1249"/>
      <c r="AQ35" s="1250"/>
      <c r="AR35" s="1250"/>
      <c r="AS35" s="1250"/>
      <c r="AT35" s="1251"/>
      <c r="AU35" s="1281"/>
      <c r="AV35" s="1282"/>
      <c r="AW35" s="172" t="s">
        <v>15</v>
      </c>
      <c r="AX35" s="1264"/>
      <c r="AY35" s="1265"/>
      <c r="AZ35" s="1265"/>
      <c r="BA35" s="1265"/>
      <c r="BB35" s="1266"/>
      <c r="BC35" s="1229"/>
      <c r="BD35" s="1232"/>
      <c r="BE35" s="1232"/>
      <c r="BF35" s="1232"/>
      <c r="BG35" s="1232"/>
      <c r="BH35" s="1232"/>
      <c r="BI35" s="1232"/>
      <c r="BJ35" s="1232"/>
      <c r="BK35" s="1271"/>
      <c r="BL35" s="1229"/>
      <c r="BM35" s="1232"/>
      <c r="BN35" s="1232"/>
      <c r="BO35" s="1232"/>
      <c r="BP35" s="1232"/>
      <c r="BQ35" s="1232"/>
      <c r="BR35" s="1232"/>
      <c r="BS35" s="1232"/>
      <c r="BT35" s="1271"/>
    </row>
    <row r="36" spans="1:72" ht="18.75" customHeight="1" x14ac:dyDescent="0.4">
      <c r="A36" s="1275"/>
      <c r="B36" s="1276"/>
      <c r="C36" s="1279"/>
      <c r="D36" s="1280"/>
      <c r="E36" s="1280"/>
      <c r="F36" s="1280"/>
      <c r="G36" s="1280"/>
      <c r="H36" s="1218"/>
      <c r="I36" s="1221"/>
      <c r="J36" s="1221"/>
      <c r="K36" s="1221"/>
      <c r="L36" s="1221"/>
      <c r="M36" s="1221"/>
      <c r="N36" s="1224"/>
      <c r="O36" s="1227"/>
      <c r="P36" s="1221"/>
      <c r="Q36" s="1221"/>
      <c r="R36" s="1221"/>
      <c r="S36" s="1221"/>
      <c r="T36" s="1221"/>
      <c r="U36" s="1224"/>
      <c r="V36" s="1227"/>
      <c r="W36" s="1221"/>
      <c r="X36" s="1221"/>
      <c r="Y36" s="1221"/>
      <c r="Z36" s="1221"/>
      <c r="AA36" s="1221"/>
      <c r="AB36" s="1224"/>
      <c r="AC36" s="1227"/>
      <c r="AD36" s="1221"/>
      <c r="AE36" s="1221"/>
      <c r="AF36" s="1221"/>
      <c r="AG36" s="1221"/>
      <c r="AH36" s="1221"/>
      <c r="AI36" s="1224"/>
      <c r="AJ36" s="1227"/>
      <c r="AK36" s="1221"/>
      <c r="AL36" s="1236"/>
      <c r="AM36" s="1243"/>
      <c r="AN36" s="1244"/>
      <c r="AO36" s="1245"/>
      <c r="AP36" s="1252"/>
      <c r="AQ36" s="1253"/>
      <c r="AR36" s="1253"/>
      <c r="AS36" s="1253"/>
      <c r="AT36" s="1254"/>
      <c r="AU36" s="1283"/>
      <c r="AV36" s="1284"/>
      <c r="AW36" s="173" t="s">
        <v>252</v>
      </c>
      <c r="AX36" s="1267"/>
      <c r="AY36" s="1268"/>
      <c r="AZ36" s="1268"/>
      <c r="BA36" s="1268"/>
      <c r="BB36" s="1269"/>
      <c r="BC36" s="1230"/>
      <c r="BD36" s="1233"/>
      <c r="BE36" s="1233"/>
      <c r="BF36" s="1233"/>
      <c r="BG36" s="1233"/>
      <c r="BH36" s="1233"/>
      <c r="BI36" s="1233"/>
      <c r="BJ36" s="1233"/>
      <c r="BK36" s="1272"/>
      <c r="BL36" s="1230"/>
      <c r="BM36" s="1233"/>
      <c r="BN36" s="1233"/>
      <c r="BO36" s="1233"/>
      <c r="BP36" s="1233"/>
      <c r="BQ36" s="1233"/>
      <c r="BR36" s="1233"/>
      <c r="BS36" s="1233"/>
      <c r="BT36" s="1272"/>
    </row>
    <row r="37" spans="1:72" ht="18.75" customHeight="1" x14ac:dyDescent="0.4">
      <c r="A37" s="1208" t="s">
        <v>131</v>
      </c>
      <c r="B37" s="1209"/>
      <c r="C37" s="1212"/>
      <c r="D37" s="1213"/>
      <c r="E37" s="1213"/>
      <c r="F37" s="1213"/>
      <c r="G37" s="1213"/>
      <c r="H37" s="1216"/>
      <c r="I37" s="1219"/>
      <c r="J37" s="1219"/>
      <c r="K37" s="1219"/>
      <c r="L37" s="1219"/>
      <c r="M37" s="1219"/>
      <c r="N37" s="1222"/>
      <c r="O37" s="1225"/>
      <c r="P37" s="1219"/>
      <c r="Q37" s="1219"/>
      <c r="R37" s="1219"/>
      <c r="S37" s="1219"/>
      <c r="T37" s="1219"/>
      <c r="U37" s="1222"/>
      <c r="V37" s="1225"/>
      <c r="W37" s="1219"/>
      <c r="X37" s="1219"/>
      <c r="Y37" s="1219"/>
      <c r="Z37" s="1219"/>
      <c r="AA37" s="1219"/>
      <c r="AB37" s="1222"/>
      <c r="AC37" s="1225"/>
      <c r="AD37" s="1219"/>
      <c r="AE37" s="1219"/>
      <c r="AF37" s="1219"/>
      <c r="AG37" s="1219"/>
      <c r="AH37" s="1219"/>
      <c r="AI37" s="1222"/>
      <c r="AJ37" s="1225"/>
      <c r="AK37" s="1219"/>
      <c r="AL37" s="1234"/>
      <c r="AM37" s="1237">
        <f>SUM(BL37:BT38)</f>
        <v>0</v>
      </c>
      <c r="AN37" s="1238"/>
      <c r="AO37" s="1239"/>
      <c r="AP37" s="1246"/>
      <c r="AQ37" s="1247"/>
      <c r="AR37" s="1247"/>
      <c r="AS37" s="1247"/>
      <c r="AT37" s="1248"/>
      <c r="AU37" s="1255" t="s">
        <v>251</v>
      </c>
      <c r="AV37" s="1256"/>
      <c r="AW37" s="1257"/>
      <c r="AX37" s="1261"/>
      <c r="AY37" s="1262"/>
      <c r="AZ37" s="1262"/>
      <c r="BA37" s="1262"/>
      <c r="BB37" s="1263"/>
      <c r="BC37" s="1228">
        <f t="shared" ref="BC37:BK37" si="15">COUNTIF($H37:$AL38,BC$6)</f>
        <v>0</v>
      </c>
      <c r="BD37" s="1231">
        <f t="shared" si="15"/>
        <v>0</v>
      </c>
      <c r="BE37" s="1231">
        <f t="shared" si="15"/>
        <v>0</v>
      </c>
      <c r="BF37" s="1231">
        <f t="shared" si="15"/>
        <v>0</v>
      </c>
      <c r="BG37" s="1231">
        <f t="shared" si="15"/>
        <v>0</v>
      </c>
      <c r="BH37" s="1231">
        <f t="shared" si="15"/>
        <v>0</v>
      </c>
      <c r="BI37" s="1231">
        <f t="shared" si="15"/>
        <v>0</v>
      </c>
      <c r="BJ37" s="1231">
        <f t="shared" si="15"/>
        <v>0</v>
      </c>
      <c r="BK37" s="1270">
        <f t="shared" si="15"/>
        <v>0</v>
      </c>
      <c r="BL37" s="1228">
        <f t="shared" ref="BL37:BT37" si="16">BC37*BC$42*24</f>
        <v>0</v>
      </c>
      <c r="BM37" s="1231">
        <f t="shared" si="16"/>
        <v>0</v>
      </c>
      <c r="BN37" s="1231">
        <f t="shared" si="16"/>
        <v>0</v>
      </c>
      <c r="BO37" s="1231">
        <f t="shared" si="16"/>
        <v>0</v>
      </c>
      <c r="BP37" s="1231">
        <f t="shared" si="16"/>
        <v>0</v>
      </c>
      <c r="BQ37" s="1231">
        <f t="shared" si="16"/>
        <v>0</v>
      </c>
      <c r="BR37" s="1231">
        <f t="shared" si="16"/>
        <v>0</v>
      </c>
      <c r="BS37" s="1231">
        <f t="shared" si="16"/>
        <v>0</v>
      </c>
      <c r="BT37" s="1270">
        <f t="shared" si="16"/>
        <v>0</v>
      </c>
    </row>
    <row r="38" spans="1:72" ht="18.75" customHeight="1" x14ac:dyDescent="0.4">
      <c r="A38" s="1210"/>
      <c r="B38" s="1211"/>
      <c r="C38" s="1214"/>
      <c r="D38" s="1215"/>
      <c r="E38" s="1215"/>
      <c r="F38" s="1215"/>
      <c r="G38" s="1215"/>
      <c r="H38" s="1217"/>
      <c r="I38" s="1220"/>
      <c r="J38" s="1220"/>
      <c r="K38" s="1220"/>
      <c r="L38" s="1220"/>
      <c r="M38" s="1220"/>
      <c r="N38" s="1223"/>
      <c r="O38" s="1226"/>
      <c r="P38" s="1220"/>
      <c r="Q38" s="1220"/>
      <c r="R38" s="1220"/>
      <c r="S38" s="1220"/>
      <c r="T38" s="1220"/>
      <c r="U38" s="1223"/>
      <c r="V38" s="1226"/>
      <c r="W38" s="1220"/>
      <c r="X38" s="1220"/>
      <c r="Y38" s="1220"/>
      <c r="Z38" s="1220"/>
      <c r="AA38" s="1220"/>
      <c r="AB38" s="1223"/>
      <c r="AC38" s="1226"/>
      <c r="AD38" s="1220"/>
      <c r="AE38" s="1220"/>
      <c r="AF38" s="1220"/>
      <c r="AG38" s="1220"/>
      <c r="AH38" s="1220"/>
      <c r="AI38" s="1223"/>
      <c r="AJ38" s="1226"/>
      <c r="AK38" s="1220"/>
      <c r="AL38" s="1235"/>
      <c r="AM38" s="1240"/>
      <c r="AN38" s="1241"/>
      <c r="AO38" s="1242"/>
      <c r="AP38" s="1249"/>
      <c r="AQ38" s="1250"/>
      <c r="AR38" s="1250"/>
      <c r="AS38" s="1250"/>
      <c r="AT38" s="1251"/>
      <c r="AU38" s="1258"/>
      <c r="AV38" s="1259"/>
      <c r="AW38" s="1260"/>
      <c r="AX38" s="1264"/>
      <c r="AY38" s="1265"/>
      <c r="AZ38" s="1265"/>
      <c r="BA38" s="1265"/>
      <c r="BB38" s="1266"/>
      <c r="BC38" s="1229"/>
      <c r="BD38" s="1232"/>
      <c r="BE38" s="1232"/>
      <c r="BF38" s="1232"/>
      <c r="BG38" s="1232"/>
      <c r="BH38" s="1232"/>
      <c r="BI38" s="1232"/>
      <c r="BJ38" s="1232"/>
      <c r="BK38" s="1271"/>
      <c r="BL38" s="1229"/>
      <c r="BM38" s="1232"/>
      <c r="BN38" s="1232"/>
      <c r="BO38" s="1232"/>
      <c r="BP38" s="1232"/>
      <c r="BQ38" s="1232"/>
      <c r="BR38" s="1232"/>
      <c r="BS38" s="1232"/>
      <c r="BT38" s="1271"/>
    </row>
    <row r="39" spans="1:72" ht="18.75" customHeight="1" x14ac:dyDescent="0.15">
      <c r="A39" s="1273" t="s">
        <v>142</v>
      </c>
      <c r="B39" s="1274"/>
      <c r="C39" s="1277"/>
      <c r="D39" s="1278"/>
      <c r="E39" s="1278"/>
      <c r="F39" s="1278"/>
      <c r="G39" s="1278"/>
      <c r="H39" s="1217"/>
      <c r="I39" s="1220"/>
      <c r="J39" s="1220"/>
      <c r="K39" s="1220"/>
      <c r="L39" s="1220"/>
      <c r="M39" s="1220"/>
      <c r="N39" s="1223"/>
      <c r="O39" s="1226"/>
      <c r="P39" s="1220"/>
      <c r="Q39" s="1220"/>
      <c r="R39" s="1220"/>
      <c r="S39" s="1220"/>
      <c r="T39" s="1220"/>
      <c r="U39" s="1223"/>
      <c r="V39" s="1226"/>
      <c r="W39" s="1220"/>
      <c r="X39" s="1220"/>
      <c r="Y39" s="1220"/>
      <c r="Z39" s="1220"/>
      <c r="AA39" s="1220"/>
      <c r="AB39" s="1223"/>
      <c r="AC39" s="1226"/>
      <c r="AD39" s="1220"/>
      <c r="AE39" s="1220"/>
      <c r="AF39" s="1220"/>
      <c r="AG39" s="1220"/>
      <c r="AH39" s="1220"/>
      <c r="AI39" s="1223"/>
      <c r="AJ39" s="1226"/>
      <c r="AK39" s="1220"/>
      <c r="AL39" s="1235"/>
      <c r="AM39" s="1240"/>
      <c r="AN39" s="1241"/>
      <c r="AO39" s="1242"/>
      <c r="AP39" s="1249"/>
      <c r="AQ39" s="1250"/>
      <c r="AR39" s="1250"/>
      <c r="AS39" s="1250"/>
      <c r="AT39" s="1251"/>
      <c r="AU39" s="1287"/>
      <c r="AV39" s="1288"/>
      <c r="AW39" s="172" t="s">
        <v>15</v>
      </c>
      <c r="AX39" s="1264"/>
      <c r="AY39" s="1265"/>
      <c r="AZ39" s="1265"/>
      <c r="BA39" s="1265"/>
      <c r="BB39" s="1266"/>
      <c r="BC39" s="1229"/>
      <c r="BD39" s="1232"/>
      <c r="BE39" s="1232"/>
      <c r="BF39" s="1232"/>
      <c r="BG39" s="1232"/>
      <c r="BH39" s="1232"/>
      <c r="BI39" s="1232"/>
      <c r="BJ39" s="1232"/>
      <c r="BK39" s="1271"/>
      <c r="BL39" s="1229"/>
      <c r="BM39" s="1232"/>
      <c r="BN39" s="1232"/>
      <c r="BO39" s="1232"/>
      <c r="BP39" s="1232"/>
      <c r="BQ39" s="1232"/>
      <c r="BR39" s="1232"/>
      <c r="BS39" s="1232"/>
      <c r="BT39" s="1271"/>
    </row>
    <row r="40" spans="1:72" ht="18.75" customHeight="1" x14ac:dyDescent="0.15">
      <c r="A40" s="1275"/>
      <c r="B40" s="1276"/>
      <c r="C40" s="1279"/>
      <c r="D40" s="1280"/>
      <c r="E40" s="1280"/>
      <c r="F40" s="1280"/>
      <c r="G40" s="1280"/>
      <c r="H40" s="1218"/>
      <c r="I40" s="1221"/>
      <c r="J40" s="1221"/>
      <c r="K40" s="1221"/>
      <c r="L40" s="1221"/>
      <c r="M40" s="1221"/>
      <c r="N40" s="1224"/>
      <c r="O40" s="1227"/>
      <c r="P40" s="1221"/>
      <c r="Q40" s="1221"/>
      <c r="R40" s="1221"/>
      <c r="S40" s="1221"/>
      <c r="T40" s="1221"/>
      <c r="U40" s="1224"/>
      <c r="V40" s="1227"/>
      <c r="W40" s="1221"/>
      <c r="X40" s="1221"/>
      <c r="Y40" s="1221"/>
      <c r="Z40" s="1221"/>
      <c r="AA40" s="1221"/>
      <c r="AB40" s="1224"/>
      <c r="AC40" s="1227"/>
      <c r="AD40" s="1221"/>
      <c r="AE40" s="1221"/>
      <c r="AF40" s="1221"/>
      <c r="AG40" s="1221"/>
      <c r="AH40" s="1221"/>
      <c r="AI40" s="1224"/>
      <c r="AJ40" s="1227"/>
      <c r="AK40" s="1221"/>
      <c r="AL40" s="1236"/>
      <c r="AM40" s="1243"/>
      <c r="AN40" s="1244"/>
      <c r="AO40" s="1245"/>
      <c r="AP40" s="1252"/>
      <c r="AQ40" s="1253"/>
      <c r="AR40" s="1253"/>
      <c r="AS40" s="1253"/>
      <c r="AT40" s="1254"/>
      <c r="AU40" s="1289"/>
      <c r="AV40" s="1290"/>
      <c r="AW40" s="173" t="s">
        <v>252</v>
      </c>
      <c r="AX40" s="1267"/>
      <c r="AY40" s="1268"/>
      <c r="AZ40" s="1268"/>
      <c r="BA40" s="1268"/>
      <c r="BB40" s="1269"/>
      <c r="BC40" s="1230"/>
      <c r="BD40" s="1233"/>
      <c r="BE40" s="1233"/>
      <c r="BF40" s="1233"/>
      <c r="BG40" s="1233"/>
      <c r="BH40" s="1233"/>
      <c r="BI40" s="1233"/>
      <c r="BJ40" s="1233"/>
      <c r="BK40" s="1272"/>
      <c r="BL40" s="1230"/>
      <c r="BM40" s="1233"/>
      <c r="BN40" s="1233"/>
      <c r="BO40" s="1233"/>
      <c r="BP40" s="1233"/>
      <c r="BQ40" s="1233"/>
      <c r="BR40" s="1233"/>
      <c r="BS40" s="1233"/>
      <c r="BT40" s="1272"/>
    </row>
    <row r="41" spans="1:72" ht="18.75" customHeight="1" thickBot="1" x14ac:dyDescent="0.45">
      <c r="A41" s="1291" t="s">
        <v>253</v>
      </c>
      <c r="B41" s="1292"/>
      <c r="C41" s="1292"/>
      <c r="D41" s="1292"/>
      <c r="E41" s="1292"/>
      <c r="F41" s="1292"/>
      <c r="G41" s="1292"/>
      <c r="H41" s="174">
        <v>1</v>
      </c>
      <c r="I41" s="175">
        <v>2</v>
      </c>
      <c r="J41" s="175">
        <v>3</v>
      </c>
      <c r="K41" s="175">
        <v>4</v>
      </c>
      <c r="L41" s="175">
        <v>5</v>
      </c>
      <c r="M41" s="175">
        <v>6</v>
      </c>
      <c r="N41" s="176">
        <v>7</v>
      </c>
      <c r="O41" s="177">
        <v>8</v>
      </c>
      <c r="P41" s="175">
        <v>9</v>
      </c>
      <c r="Q41" s="175">
        <v>10</v>
      </c>
      <c r="R41" s="175">
        <v>11</v>
      </c>
      <c r="S41" s="175">
        <v>12</v>
      </c>
      <c r="T41" s="175">
        <v>13</v>
      </c>
      <c r="U41" s="178">
        <v>14</v>
      </c>
      <c r="V41" s="179">
        <v>15</v>
      </c>
      <c r="W41" s="175">
        <v>16</v>
      </c>
      <c r="X41" s="175">
        <v>17</v>
      </c>
      <c r="Y41" s="175">
        <v>18</v>
      </c>
      <c r="Z41" s="175">
        <v>19</v>
      </c>
      <c r="AA41" s="180">
        <v>20</v>
      </c>
      <c r="AB41" s="181">
        <v>21</v>
      </c>
      <c r="AC41" s="182">
        <v>22</v>
      </c>
      <c r="AD41" s="180">
        <v>23</v>
      </c>
      <c r="AE41" s="180">
        <v>24</v>
      </c>
      <c r="AF41" s="180">
        <v>25</v>
      </c>
      <c r="AG41" s="180">
        <v>26</v>
      </c>
      <c r="AH41" s="180">
        <v>27</v>
      </c>
      <c r="AI41" s="183">
        <v>28</v>
      </c>
      <c r="AJ41" s="184">
        <v>29</v>
      </c>
      <c r="AK41" s="180">
        <v>30</v>
      </c>
      <c r="AL41" s="185">
        <v>31</v>
      </c>
      <c r="AM41" s="1293" t="s">
        <v>158</v>
      </c>
      <c r="AN41" s="1294"/>
      <c r="AO41" s="1295"/>
      <c r="AP41" s="1293" t="s">
        <v>214</v>
      </c>
      <c r="AQ41" s="1293"/>
      <c r="AR41" s="1293"/>
      <c r="AS41" s="1296"/>
      <c r="AT41" s="1296"/>
      <c r="AU41" s="1296" t="s">
        <v>254</v>
      </c>
      <c r="AV41" s="1296"/>
      <c r="AW41" s="1296"/>
      <c r="AX41" s="1297" t="s">
        <v>151</v>
      </c>
      <c r="AY41" s="1297"/>
      <c r="AZ41" s="1297"/>
      <c r="BA41" s="1297"/>
      <c r="BB41" s="1297"/>
      <c r="BC41" s="1291" t="s">
        <v>217</v>
      </c>
      <c r="BD41" s="1292"/>
      <c r="BE41" s="1292"/>
      <c r="BF41" s="1292"/>
      <c r="BG41" s="1292"/>
      <c r="BH41" s="1292"/>
      <c r="BI41" s="1292"/>
      <c r="BJ41" s="1292"/>
      <c r="BK41" s="1298"/>
      <c r="BL41" s="1291" t="s">
        <v>255</v>
      </c>
      <c r="BM41" s="1292"/>
      <c r="BN41" s="1292"/>
      <c r="BO41" s="1292"/>
      <c r="BP41" s="1292"/>
      <c r="BQ41" s="1292"/>
      <c r="BR41" s="1292"/>
      <c r="BS41" s="1292"/>
      <c r="BT41" s="1298"/>
    </row>
    <row r="42" spans="1:72" ht="18.75" customHeight="1" thickTop="1" x14ac:dyDescent="0.4">
      <c r="A42" s="156" t="s">
        <v>77</v>
      </c>
      <c r="B42" s="153" t="s">
        <v>256</v>
      </c>
      <c r="C42" s="153"/>
      <c r="AA42" s="1299" t="s">
        <v>257</v>
      </c>
      <c r="AB42" s="1300"/>
      <c r="AC42" s="1300"/>
      <c r="AD42" s="1301"/>
      <c r="AE42" s="1308" t="s">
        <v>258</v>
      </c>
      <c r="AF42" s="1310" t="s">
        <v>259</v>
      </c>
      <c r="AG42" s="1312"/>
      <c r="AH42" s="1312"/>
      <c r="AI42" s="1312" t="s">
        <v>260</v>
      </c>
      <c r="AJ42" s="1314"/>
      <c r="AK42" s="1314"/>
      <c r="AL42" s="1316" t="s">
        <v>261</v>
      </c>
      <c r="AM42" s="1318" t="s">
        <v>262</v>
      </c>
      <c r="AN42" s="1320" t="s">
        <v>259</v>
      </c>
      <c r="AO42" s="1312"/>
      <c r="AP42" s="1312"/>
      <c r="AQ42" s="1312" t="s">
        <v>260</v>
      </c>
      <c r="AR42" s="1314"/>
      <c r="AS42" s="1314"/>
      <c r="AT42" s="1316" t="s">
        <v>261</v>
      </c>
      <c r="AU42" s="1318" t="s">
        <v>263</v>
      </c>
      <c r="AV42" s="1320" t="s">
        <v>259</v>
      </c>
      <c r="AW42" s="1312"/>
      <c r="AX42" s="1312"/>
      <c r="AY42" s="1312" t="s">
        <v>260</v>
      </c>
      <c r="AZ42" s="1314"/>
      <c r="BA42" s="1314"/>
      <c r="BB42" s="1322" t="s">
        <v>261</v>
      </c>
      <c r="BC42" s="155">
        <f>IF($AJ$42&gt;$AG$42,$AJ$42-$AG$42,$AJ$42+1-$AG$42)</f>
        <v>1</v>
      </c>
      <c r="BD42" s="155">
        <f>IF($AJ$44&gt;$AG$44,$AJ$44-$AG$44,$AJ$44+1-$AG$44)</f>
        <v>1</v>
      </c>
      <c r="BE42" s="155">
        <f>IF($AJ$46&gt;$AG$46,$AJ$46-$AG$46,$AJ$46+1-$AG$46)</f>
        <v>1</v>
      </c>
      <c r="BF42" s="155">
        <f>IF($AR$42&gt;$AO$42,$AR$42-$AO$42,$AR$42+1-$AO$42)</f>
        <v>1</v>
      </c>
      <c r="BG42" s="155">
        <f>IF($AR$44&gt;$AO$44,$AR$44-$AO$44,$AR$44+1-$AO$44)</f>
        <v>1</v>
      </c>
      <c r="BH42" s="155">
        <f>IF($AR$46&gt;$AO$46,$AR$46-$AO$46,$AR$46+1-$AO$46)</f>
        <v>1</v>
      </c>
      <c r="BI42" s="155">
        <f>IF($AZ$42&gt;$AW$42,$AZ$42-$AW$42,$AZ$42+1-$AW$42)</f>
        <v>1</v>
      </c>
      <c r="BJ42" s="155">
        <f>IF($AZ$44&gt;$AW$44,$AZ$44-$AW$44,$AZ$44+1-$AW$44)</f>
        <v>1</v>
      </c>
      <c r="BK42" s="155">
        <f>IF($AZ$46&gt;$AW$46,$AZ$46-$AW$46,$AZ$46+1-$AW$46)</f>
        <v>1</v>
      </c>
    </row>
    <row r="43" spans="1:72" ht="18.75" customHeight="1" x14ac:dyDescent="0.4">
      <c r="A43" s="153"/>
      <c r="B43" s="153" t="s">
        <v>848</v>
      </c>
      <c r="C43" s="186"/>
      <c r="D43" s="187"/>
      <c r="E43" s="187"/>
      <c r="F43" s="187"/>
      <c r="G43" s="187"/>
      <c r="H43" s="187"/>
      <c r="I43" s="187"/>
      <c r="J43" s="187"/>
      <c r="K43" s="187"/>
      <c r="L43" s="187"/>
      <c r="M43" s="187"/>
      <c r="N43" s="187"/>
      <c r="O43" s="187"/>
      <c r="P43" s="187"/>
      <c r="Q43" s="187"/>
      <c r="R43" s="187"/>
      <c r="S43" s="187"/>
      <c r="T43" s="188"/>
      <c r="U43" s="188"/>
      <c r="V43" s="188"/>
      <c r="W43" s="188"/>
      <c r="X43" s="188"/>
      <c r="Y43" s="189"/>
      <c r="Z43" s="189"/>
      <c r="AA43" s="1302"/>
      <c r="AB43" s="1303"/>
      <c r="AC43" s="1303"/>
      <c r="AD43" s="1304"/>
      <c r="AE43" s="1309"/>
      <c r="AF43" s="1311"/>
      <c r="AG43" s="1313"/>
      <c r="AH43" s="1313"/>
      <c r="AI43" s="1313"/>
      <c r="AJ43" s="1315"/>
      <c r="AK43" s="1315"/>
      <c r="AL43" s="1317"/>
      <c r="AM43" s="1319"/>
      <c r="AN43" s="1321"/>
      <c r="AO43" s="1313"/>
      <c r="AP43" s="1313"/>
      <c r="AQ43" s="1313"/>
      <c r="AR43" s="1315"/>
      <c r="AS43" s="1315"/>
      <c r="AT43" s="1317"/>
      <c r="AU43" s="1319"/>
      <c r="AV43" s="1321"/>
      <c r="AW43" s="1313"/>
      <c r="AX43" s="1313"/>
      <c r="AY43" s="1313"/>
      <c r="AZ43" s="1315"/>
      <c r="BA43" s="1315"/>
      <c r="BB43" s="1323"/>
    </row>
    <row r="44" spans="1:72" ht="18.75" customHeight="1" x14ac:dyDescent="0.4">
      <c r="A44" s="186"/>
      <c r="B44" s="153" t="s">
        <v>264</v>
      </c>
      <c r="C44" s="186"/>
      <c r="D44" s="187"/>
      <c r="E44" s="187"/>
      <c r="F44" s="187"/>
      <c r="G44" s="187"/>
      <c r="H44" s="187"/>
      <c r="I44" s="187"/>
      <c r="J44" s="187"/>
      <c r="K44" s="187"/>
      <c r="L44" s="187"/>
      <c r="M44" s="187"/>
      <c r="N44" s="187"/>
      <c r="O44" s="187"/>
      <c r="P44" s="187"/>
      <c r="Q44" s="187"/>
      <c r="R44" s="187"/>
      <c r="S44" s="187"/>
      <c r="T44" s="188"/>
      <c r="U44" s="188"/>
      <c r="V44" s="188"/>
      <c r="W44" s="188"/>
      <c r="X44" s="188"/>
      <c r="Y44" s="154"/>
      <c r="Z44" s="154"/>
      <c r="AA44" s="1302"/>
      <c r="AB44" s="1303"/>
      <c r="AC44" s="1303"/>
      <c r="AD44" s="1304"/>
      <c r="AE44" s="1324" t="s">
        <v>265</v>
      </c>
      <c r="AF44" s="1325" t="s">
        <v>259</v>
      </c>
      <c r="AG44" s="1327"/>
      <c r="AH44" s="1327"/>
      <c r="AI44" s="1327" t="s">
        <v>260</v>
      </c>
      <c r="AJ44" s="1328"/>
      <c r="AK44" s="1328"/>
      <c r="AL44" s="1334" t="s">
        <v>261</v>
      </c>
      <c r="AM44" s="1336" t="s">
        <v>266</v>
      </c>
      <c r="AN44" s="1327" t="s">
        <v>259</v>
      </c>
      <c r="AO44" s="1327"/>
      <c r="AP44" s="1327"/>
      <c r="AQ44" s="1327" t="s">
        <v>260</v>
      </c>
      <c r="AR44" s="1328"/>
      <c r="AS44" s="1328"/>
      <c r="AT44" s="1334" t="s">
        <v>261</v>
      </c>
      <c r="AU44" s="1336" t="s">
        <v>267</v>
      </c>
      <c r="AV44" s="1327" t="s">
        <v>259</v>
      </c>
      <c r="AW44" s="1327"/>
      <c r="AX44" s="1327"/>
      <c r="AY44" s="1327" t="s">
        <v>260</v>
      </c>
      <c r="AZ44" s="1328"/>
      <c r="BA44" s="1328"/>
      <c r="BB44" s="1329" t="s">
        <v>261</v>
      </c>
    </row>
    <row r="45" spans="1:72" ht="18.75" customHeight="1" x14ac:dyDescent="0.4">
      <c r="A45" s="190"/>
      <c r="B45" s="153" t="s">
        <v>268</v>
      </c>
      <c r="C45" s="153"/>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302"/>
      <c r="AB45" s="1303"/>
      <c r="AC45" s="1303"/>
      <c r="AD45" s="1304"/>
      <c r="AE45" s="1309"/>
      <c r="AF45" s="1326"/>
      <c r="AG45" s="1313"/>
      <c r="AH45" s="1313"/>
      <c r="AI45" s="1313"/>
      <c r="AJ45" s="1315"/>
      <c r="AK45" s="1315"/>
      <c r="AL45" s="1317"/>
      <c r="AM45" s="1319"/>
      <c r="AN45" s="1313"/>
      <c r="AO45" s="1313"/>
      <c r="AP45" s="1313"/>
      <c r="AQ45" s="1313"/>
      <c r="AR45" s="1315"/>
      <c r="AS45" s="1315"/>
      <c r="AT45" s="1317"/>
      <c r="AU45" s="1319"/>
      <c r="AV45" s="1313"/>
      <c r="AW45" s="1313"/>
      <c r="AX45" s="1313"/>
      <c r="AY45" s="1313"/>
      <c r="AZ45" s="1315"/>
      <c r="BA45" s="1315"/>
      <c r="BB45" s="1323"/>
    </row>
    <row r="46" spans="1:72" ht="18.75" customHeight="1" x14ac:dyDescent="0.4">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302"/>
      <c r="AB46" s="1303"/>
      <c r="AC46" s="1303"/>
      <c r="AD46" s="1304"/>
      <c r="AE46" s="1324" t="s">
        <v>269</v>
      </c>
      <c r="AF46" s="1325" t="s">
        <v>259</v>
      </c>
      <c r="AG46" s="1327"/>
      <c r="AH46" s="1327"/>
      <c r="AI46" s="1327" t="s">
        <v>260</v>
      </c>
      <c r="AJ46" s="1328"/>
      <c r="AK46" s="1328"/>
      <c r="AL46" s="1334" t="s">
        <v>261</v>
      </c>
      <c r="AM46" s="1336" t="s">
        <v>270</v>
      </c>
      <c r="AN46" s="1327" t="s">
        <v>259</v>
      </c>
      <c r="AO46" s="1327"/>
      <c r="AP46" s="1327"/>
      <c r="AQ46" s="1327" t="s">
        <v>260</v>
      </c>
      <c r="AR46" s="1328"/>
      <c r="AS46" s="1328"/>
      <c r="AT46" s="1334" t="s">
        <v>261</v>
      </c>
      <c r="AU46" s="1336" t="s">
        <v>271</v>
      </c>
      <c r="AV46" s="1327" t="s">
        <v>259</v>
      </c>
      <c r="AW46" s="1327"/>
      <c r="AX46" s="1327"/>
      <c r="AY46" s="1327" t="s">
        <v>260</v>
      </c>
      <c r="AZ46" s="1328"/>
      <c r="BA46" s="1328"/>
      <c r="BB46" s="1329" t="s">
        <v>261</v>
      </c>
    </row>
    <row r="47" spans="1:72" ht="18.75" customHeight="1" thickBot="1" x14ac:dyDescent="0.45">
      <c r="AA47" s="1305"/>
      <c r="AB47" s="1306"/>
      <c r="AC47" s="1306"/>
      <c r="AD47" s="1307"/>
      <c r="AE47" s="1330"/>
      <c r="AF47" s="1331"/>
      <c r="AG47" s="1332"/>
      <c r="AH47" s="1332"/>
      <c r="AI47" s="1332"/>
      <c r="AJ47" s="1333"/>
      <c r="AK47" s="1333"/>
      <c r="AL47" s="1335"/>
      <c r="AM47" s="1337"/>
      <c r="AN47" s="1332"/>
      <c r="AO47" s="1332"/>
      <c r="AP47" s="1332"/>
      <c r="AQ47" s="1332"/>
      <c r="AR47" s="1333"/>
      <c r="AS47" s="1333"/>
      <c r="AT47" s="1335"/>
      <c r="AU47" s="1337"/>
      <c r="AV47" s="1332"/>
      <c r="AW47" s="1332"/>
      <c r="AX47" s="1332"/>
      <c r="AY47" s="1332"/>
      <c r="AZ47" s="1333"/>
      <c r="BA47" s="1333"/>
      <c r="BB47" s="1338"/>
    </row>
    <row r="48" spans="1:72" ht="18.75" customHeight="1" thickTop="1" x14ac:dyDescent="0.4"/>
    <row r="49" spans="12:34" ht="18.75" customHeight="1" x14ac:dyDescent="0.4">
      <c r="L49" s="1339"/>
      <c r="M49" s="1339"/>
      <c r="N49" s="1339"/>
      <c r="O49" s="1339"/>
      <c r="P49" s="1339"/>
      <c r="Q49" s="1339"/>
      <c r="R49" s="1339"/>
      <c r="S49" s="1339"/>
      <c r="T49" s="1339"/>
      <c r="U49" s="1339"/>
      <c r="V49" s="1339"/>
      <c r="W49" s="1339"/>
      <c r="X49" s="1339"/>
      <c r="Y49" s="1339"/>
      <c r="Z49" s="1339"/>
      <c r="AA49" s="1339"/>
      <c r="AB49" s="1339"/>
      <c r="AC49" s="1339"/>
      <c r="AD49" s="1339"/>
      <c r="AE49" s="1339"/>
      <c r="AF49" s="1339"/>
      <c r="AG49" s="1339"/>
      <c r="AH49" s="1339"/>
    </row>
    <row r="50" spans="12:34" ht="18.75" customHeight="1" x14ac:dyDescent="0.4"/>
    <row r="51" spans="12:34" ht="18.75" customHeight="1" x14ac:dyDescent="0.4"/>
    <row r="52" spans="12:34" ht="18.75" customHeight="1" x14ac:dyDescent="0.4"/>
    <row r="53" spans="12:34" ht="18.75" customHeight="1" x14ac:dyDescent="0.4"/>
    <row r="54" spans="12:34" ht="18.75" customHeight="1" x14ac:dyDescent="0.4"/>
    <row r="55" spans="12:34" ht="18.75" customHeight="1" x14ac:dyDescent="0.4"/>
    <row r="56" spans="12:34" ht="18.75" customHeight="1" x14ac:dyDescent="0.4"/>
    <row r="57" spans="12:34" ht="18.75" customHeight="1" x14ac:dyDescent="0.4"/>
    <row r="58" spans="12:34" ht="18.75" customHeight="1" x14ac:dyDescent="0.4"/>
    <row r="59" spans="12:34" ht="18.75" customHeight="1" x14ac:dyDescent="0.4"/>
    <row r="60" spans="12:34" ht="18.75" customHeight="1" x14ac:dyDescent="0.4"/>
    <row r="61" spans="12:34" ht="18.75" customHeight="1" x14ac:dyDescent="0.4"/>
    <row r="62" spans="12:34" ht="18.75" customHeight="1" x14ac:dyDescent="0.4"/>
    <row r="63" spans="12:34" ht="18.75" customHeight="1" x14ac:dyDescent="0.4"/>
    <row r="64" spans="12:3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sheetData>
  <mergeCells count="598">
    <mergeCell ref="AY46:AY47"/>
    <mergeCell ref="AZ46:BA47"/>
    <mergeCell ref="BB46:BB47"/>
    <mergeCell ref="L49:AH49"/>
    <mergeCell ref="AQ46:AQ47"/>
    <mergeCell ref="AR46:AS47"/>
    <mergeCell ref="AT46:AT47"/>
    <mergeCell ref="AU46:AU47"/>
    <mergeCell ref="AV46:AV47"/>
    <mergeCell ref="AW46:AX47"/>
    <mergeCell ref="AT42:AT43"/>
    <mergeCell ref="AU42:AU43"/>
    <mergeCell ref="BB44:BB45"/>
    <mergeCell ref="AE46:AE47"/>
    <mergeCell ref="AF46:AF47"/>
    <mergeCell ref="AG46:AH47"/>
    <mergeCell ref="AI46:AI47"/>
    <mergeCell ref="AJ46:AK47"/>
    <mergeCell ref="AL46:AL47"/>
    <mergeCell ref="AM46:AM47"/>
    <mergeCell ref="AN46:AN47"/>
    <mergeCell ref="AO46:AP47"/>
    <mergeCell ref="AT44:AT45"/>
    <mergeCell ref="AU44:AU45"/>
    <mergeCell ref="AV44:AV45"/>
    <mergeCell ref="AW44:AX45"/>
    <mergeCell ref="AY44:AY45"/>
    <mergeCell ref="AZ44:BA45"/>
    <mergeCell ref="AL44:AL45"/>
    <mergeCell ref="AM44:AM45"/>
    <mergeCell ref="AN44:AN45"/>
    <mergeCell ref="AO44:AP45"/>
    <mergeCell ref="AQ44:AQ45"/>
    <mergeCell ref="AR44:AS45"/>
    <mergeCell ref="BC41:BK41"/>
    <mergeCell ref="BL41:BT41"/>
    <mergeCell ref="AA42:AD47"/>
    <mergeCell ref="AE42:AE43"/>
    <mergeCell ref="AF42:AF43"/>
    <mergeCell ref="AG42:AH43"/>
    <mergeCell ref="AI42:AI43"/>
    <mergeCell ref="AJ42:AK43"/>
    <mergeCell ref="AL42:AL43"/>
    <mergeCell ref="AM42:AM43"/>
    <mergeCell ref="AV42:AV43"/>
    <mergeCell ref="AW42:AX43"/>
    <mergeCell ref="AY42:AY43"/>
    <mergeCell ref="AZ42:BA43"/>
    <mergeCell ref="BB42:BB43"/>
    <mergeCell ref="AE44:AE45"/>
    <mergeCell ref="AF44:AF45"/>
    <mergeCell ref="AG44:AH45"/>
    <mergeCell ref="AI44:AI45"/>
    <mergeCell ref="AJ44:AK45"/>
    <mergeCell ref="AN42:AN43"/>
    <mergeCell ref="AO42:AP43"/>
    <mergeCell ref="AQ42:AQ43"/>
    <mergeCell ref="AR42:AS43"/>
    <mergeCell ref="BT37:BT40"/>
    <mergeCell ref="A39:B40"/>
    <mergeCell ref="C39:G40"/>
    <mergeCell ref="AU39:AV39"/>
    <mergeCell ref="AU40:AV40"/>
    <mergeCell ref="A41:G41"/>
    <mergeCell ref="AM41:AO41"/>
    <mergeCell ref="AP41:AT41"/>
    <mergeCell ref="AU41:AW41"/>
    <mergeCell ref="AX41:BB41"/>
    <mergeCell ref="BN37:BN40"/>
    <mergeCell ref="BO37:BO40"/>
    <mergeCell ref="BP37:BP40"/>
    <mergeCell ref="BQ37:BQ40"/>
    <mergeCell ref="BR37:BR40"/>
    <mergeCell ref="BS37:BS40"/>
    <mergeCell ref="BH37:BH40"/>
    <mergeCell ref="BI37:BI40"/>
    <mergeCell ref="BJ37:BJ40"/>
    <mergeCell ref="BK37:BK40"/>
    <mergeCell ref="BL37:BL40"/>
    <mergeCell ref="BM37:BM40"/>
    <mergeCell ref="AX37:BB40"/>
    <mergeCell ref="BC37:BC40"/>
    <mergeCell ref="BD37:BD40"/>
    <mergeCell ref="BE37:BE40"/>
    <mergeCell ref="BF37:BF40"/>
    <mergeCell ref="BG37:BG40"/>
    <mergeCell ref="AJ37:AJ40"/>
    <mergeCell ref="AK37:AK40"/>
    <mergeCell ref="AL37:AL40"/>
    <mergeCell ref="AM37:AO40"/>
    <mergeCell ref="AP37:AT40"/>
    <mergeCell ref="AU37:AW38"/>
    <mergeCell ref="AD37:AD40"/>
    <mergeCell ref="AE37:AE40"/>
    <mergeCell ref="AF37:AF40"/>
    <mergeCell ref="AG37:AG40"/>
    <mergeCell ref="AH37:AH40"/>
    <mergeCell ref="AI37:AI40"/>
    <mergeCell ref="X37:X40"/>
    <mergeCell ref="Y37:Y40"/>
    <mergeCell ref="Z37:Z40"/>
    <mergeCell ref="AA37:AA40"/>
    <mergeCell ref="AB37:AB40"/>
    <mergeCell ref="AC37:AC40"/>
    <mergeCell ref="R37:R40"/>
    <mergeCell ref="S37:S40"/>
    <mergeCell ref="T37:T40"/>
    <mergeCell ref="U37:U40"/>
    <mergeCell ref="V37:V40"/>
    <mergeCell ref="W37:W40"/>
    <mergeCell ref="L37:L40"/>
    <mergeCell ref="M37:M40"/>
    <mergeCell ref="N37:N40"/>
    <mergeCell ref="O37:O40"/>
    <mergeCell ref="P37:P40"/>
    <mergeCell ref="Q37:Q40"/>
    <mergeCell ref="A37:B38"/>
    <mergeCell ref="C37:G38"/>
    <mergeCell ref="H37:H40"/>
    <mergeCell ref="I37:I40"/>
    <mergeCell ref="J37:J40"/>
    <mergeCell ref="K37:K40"/>
    <mergeCell ref="BS33:BS36"/>
    <mergeCell ref="BT33:BT36"/>
    <mergeCell ref="A35:B36"/>
    <mergeCell ref="C35:G36"/>
    <mergeCell ref="AU35:AV35"/>
    <mergeCell ref="AU36:AV36"/>
    <mergeCell ref="BM33:BM36"/>
    <mergeCell ref="BN33:BN36"/>
    <mergeCell ref="BO33:BO36"/>
    <mergeCell ref="BP33:BP36"/>
    <mergeCell ref="BQ33:BQ36"/>
    <mergeCell ref="BR33:BR36"/>
    <mergeCell ref="BG33:BG36"/>
    <mergeCell ref="BH33:BH36"/>
    <mergeCell ref="BI33:BI36"/>
    <mergeCell ref="BJ33:BJ36"/>
    <mergeCell ref="BK33:BK36"/>
    <mergeCell ref="BL33:BL36"/>
    <mergeCell ref="AU33:AW34"/>
    <mergeCell ref="AX33:BB36"/>
    <mergeCell ref="BC33:BC36"/>
    <mergeCell ref="BD33:BD36"/>
    <mergeCell ref="BE33:BE36"/>
    <mergeCell ref="BF33:BF36"/>
    <mergeCell ref="AI33:AI36"/>
    <mergeCell ref="AJ33:AJ36"/>
    <mergeCell ref="AK33:AK36"/>
    <mergeCell ref="AL33:AL36"/>
    <mergeCell ref="AM33:AO36"/>
    <mergeCell ref="AP33:AT36"/>
    <mergeCell ref="AC33:AC36"/>
    <mergeCell ref="AD33:AD36"/>
    <mergeCell ref="AE33:AE36"/>
    <mergeCell ref="AF33:AF36"/>
    <mergeCell ref="AG33:AG36"/>
    <mergeCell ref="AH33:AH36"/>
    <mergeCell ref="W33:W36"/>
    <mergeCell ref="X33:X36"/>
    <mergeCell ref="Y33:Y36"/>
    <mergeCell ref="Z33:Z36"/>
    <mergeCell ref="AA33:AA36"/>
    <mergeCell ref="AB33:AB36"/>
    <mergeCell ref="Q33:Q36"/>
    <mergeCell ref="R33:R36"/>
    <mergeCell ref="S33:S36"/>
    <mergeCell ref="T33:T36"/>
    <mergeCell ref="U33:U36"/>
    <mergeCell ref="V33:V36"/>
    <mergeCell ref="K33:K36"/>
    <mergeCell ref="L33:L36"/>
    <mergeCell ref="M33:M36"/>
    <mergeCell ref="N33:N36"/>
    <mergeCell ref="O33:O36"/>
    <mergeCell ref="P33:P36"/>
    <mergeCell ref="BT29:BT32"/>
    <mergeCell ref="A31:B32"/>
    <mergeCell ref="C31:G32"/>
    <mergeCell ref="AU31:AV31"/>
    <mergeCell ref="AU32:AV32"/>
    <mergeCell ref="A33:B34"/>
    <mergeCell ref="C33:G34"/>
    <mergeCell ref="H33:H36"/>
    <mergeCell ref="I33:I36"/>
    <mergeCell ref="J33:J36"/>
    <mergeCell ref="BN29:BN32"/>
    <mergeCell ref="BO29:BO32"/>
    <mergeCell ref="BP29:BP32"/>
    <mergeCell ref="BQ29:BQ32"/>
    <mergeCell ref="BR29:BR32"/>
    <mergeCell ref="BS29:BS32"/>
    <mergeCell ref="BH29:BH32"/>
    <mergeCell ref="BI29:BI32"/>
    <mergeCell ref="BJ29:BJ32"/>
    <mergeCell ref="BK29:BK32"/>
    <mergeCell ref="BL29:BL32"/>
    <mergeCell ref="BM29:BM32"/>
    <mergeCell ref="AX29:BB32"/>
    <mergeCell ref="BC29:BC32"/>
    <mergeCell ref="BD29:BD32"/>
    <mergeCell ref="BE29:BE32"/>
    <mergeCell ref="BF29:BF32"/>
    <mergeCell ref="BG29:BG32"/>
    <mergeCell ref="AJ29:AJ32"/>
    <mergeCell ref="AK29:AK32"/>
    <mergeCell ref="AL29:AL32"/>
    <mergeCell ref="AM29:AO32"/>
    <mergeCell ref="AP29:AT32"/>
    <mergeCell ref="AU29:AW30"/>
    <mergeCell ref="AD29:AD32"/>
    <mergeCell ref="AE29:AE32"/>
    <mergeCell ref="AF29:AF32"/>
    <mergeCell ref="AG29:AG32"/>
    <mergeCell ref="AH29:AH32"/>
    <mergeCell ref="AI29:AI32"/>
    <mergeCell ref="X29:X32"/>
    <mergeCell ref="Y29:Y32"/>
    <mergeCell ref="Z29:Z32"/>
    <mergeCell ref="AA29:AA32"/>
    <mergeCell ref="AB29:AB32"/>
    <mergeCell ref="AC29:AC32"/>
    <mergeCell ref="R29:R32"/>
    <mergeCell ref="S29:S32"/>
    <mergeCell ref="T29:T32"/>
    <mergeCell ref="U29:U32"/>
    <mergeCell ref="V29:V32"/>
    <mergeCell ref="W29:W32"/>
    <mergeCell ref="L29:L32"/>
    <mergeCell ref="M29:M32"/>
    <mergeCell ref="N29:N32"/>
    <mergeCell ref="O29:O32"/>
    <mergeCell ref="P29:P32"/>
    <mergeCell ref="Q29:Q32"/>
    <mergeCell ref="A29:B30"/>
    <mergeCell ref="C29:G30"/>
    <mergeCell ref="H29:H32"/>
    <mergeCell ref="I29:I32"/>
    <mergeCell ref="J29:J32"/>
    <mergeCell ref="K29:K32"/>
    <mergeCell ref="BS25:BS28"/>
    <mergeCell ref="BT25:BT28"/>
    <mergeCell ref="A27:B28"/>
    <mergeCell ref="C27:G28"/>
    <mergeCell ref="AU27:AV27"/>
    <mergeCell ref="AU28:AV28"/>
    <mergeCell ref="BM25:BM28"/>
    <mergeCell ref="BN25:BN28"/>
    <mergeCell ref="BO25:BO28"/>
    <mergeCell ref="BP25:BP28"/>
    <mergeCell ref="BQ25:BQ28"/>
    <mergeCell ref="BR25:BR28"/>
    <mergeCell ref="BG25:BG28"/>
    <mergeCell ref="BH25:BH28"/>
    <mergeCell ref="BI25:BI28"/>
    <mergeCell ref="BJ25:BJ28"/>
    <mergeCell ref="BK25:BK28"/>
    <mergeCell ref="BL25:BL28"/>
    <mergeCell ref="AU25:AW26"/>
    <mergeCell ref="AX25:BB28"/>
    <mergeCell ref="BC25:BC28"/>
    <mergeCell ref="BD25:BD28"/>
    <mergeCell ref="BE25:BE28"/>
    <mergeCell ref="BF25:BF28"/>
    <mergeCell ref="AI25:AI28"/>
    <mergeCell ref="AJ25:AJ28"/>
    <mergeCell ref="AK25:AK28"/>
    <mergeCell ref="AL25:AL28"/>
    <mergeCell ref="AM25:AO28"/>
    <mergeCell ref="AP25:AT28"/>
    <mergeCell ref="AC25:AC28"/>
    <mergeCell ref="AD25:AD28"/>
    <mergeCell ref="AE25:AE28"/>
    <mergeCell ref="AF25:AF28"/>
    <mergeCell ref="AG25:AG28"/>
    <mergeCell ref="AH25:AH28"/>
    <mergeCell ref="W25:W28"/>
    <mergeCell ref="X25:X28"/>
    <mergeCell ref="Y25:Y28"/>
    <mergeCell ref="Z25:Z28"/>
    <mergeCell ref="AA25:AA28"/>
    <mergeCell ref="AB25:AB28"/>
    <mergeCell ref="Q25:Q28"/>
    <mergeCell ref="R25:R28"/>
    <mergeCell ref="S25:S28"/>
    <mergeCell ref="T25:T28"/>
    <mergeCell ref="U25:U28"/>
    <mergeCell ref="V25:V28"/>
    <mergeCell ref="K25:K28"/>
    <mergeCell ref="L25:L28"/>
    <mergeCell ref="M25:M28"/>
    <mergeCell ref="N25:N28"/>
    <mergeCell ref="O25:O28"/>
    <mergeCell ref="P25:P28"/>
    <mergeCell ref="BT21:BT24"/>
    <mergeCell ref="A23:B24"/>
    <mergeCell ref="C23:G24"/>
    <mergeCell ref="AU23:AV23"/>
    <mergeCell ref="AU24:AV24"/>
    <mergeCell ref="A25:B26"/>
    <mergeCell ref="C25:G26"/>
    <mergeCell ref="H25:H28"/>
    <mergeCell ref="I25:I28"/>
    <mergeCell ref="J25:J28"/>
    <mergeCell ref="BN21:BN24"/>
    <mergeCell ref="BO21:BO24"/>
    <mergeCell ref="BP21:BP24"/>
    <mergeCell ref="BQ21:BQ24"/>
    <mergeCell ref="BR21:BR24"/>
    <mergeCell ref="BS21:BS24"/>
    <mergeCell ref="BH21:BH24"/>
    <mergeCell ref="BI21:BI24"/>
    <mergeCell ref="BJ21:BJ24"/>
    <mergeCell ref="BK21:BK24"/>
    <mergeCell ref="BL21:BL24"/>
    <mergeCell ref="BM21:BM24"/>
    <mergeCell ref="AX21:BB24"/>
    <mergeCell ref="BC21:BC24"/>
    <mergeCell ref="BD21:BD24"/>
    <mergeCell ref="BE21:BE24"/>
    <mergeCell ref="BF21:BF24"/>
    <mergeCell ref="BG21:BG24"/>
    <mergeCell ref="AJ21:AJ24"/>
    <mergeCell ref="AK21:AK24"/>
    <mergeCell ref="AL21:AL24"/>
    <mergeCell ref="AM21:AO24"/>
    <mergeCell ref="AP21:AT24"/>
    <mergeCell ref="AU21:AW22"/>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A21:B22"/>
    <mergeCell ref="C21:G22"/>
    <mergeCell ref="H21:H24"/>
    <mergeCell ref="I21:I24"/>
    <mergeCell ref="J21:J24"/>
    <mergeCell ref="K21:K24"/>
    <mergeCell ref="BS17:BS20"/>
    <mergeCell ref="BT17:BT20"/>
    <mergeCell ref="A19:B20"/>
    <mergeCell ref="C19:G20"/>
    <mergeCell ref="AU19:AV19"/>
    <mergeCell ref="AU20:AV20"/>
    <mergeCell ref="BM17:BM20"/>
    <mergeCell ref="BN17:BN20"/>
    <mergeCell ref="BO17:BO20"/>
    <mergeCell ref="BP17:BP20"/>
    <mergeCell ref="BQ17:BQ20"/>
    <mergeCell ref="BR17:BR20"/>
    <mergeCell ref="BG17:BG20"/>
    <mergeCell ref="BH17:BH20"/>
    <mergeCell ref="BI17:BI20"/>
    <mergeCell ref="BJ17:BJ20"/>
    <mergeCell ref="BK17:BK20"/>
    <mergeCell ref="BL17:BL20"/>
    <mergeCell ref="AU17:AW18"/>
    <mergeCell ref="AX17:BB20"/>
    <mergeCell ref="BC17:BC20"/>
    <mergeCell ref="BD17:BD20"/>
    <mergeCell ref="BE17:BE20"/>
    <mergeCell ref="BF17:BF20"/>
    <mergeCell ref="AI17:AI20"/>
    <mergeCell ref="AJ17:AJ20"/>
    <mergeCell ref="AK17:AK20"/>
    <mergeCell ref="AL17:AL20"/>
    <mergeCell ref="AM17:AO20"/>
    <mergeCell ref="AP17:AT20"/>
    <mergeCell ref="AC17:AC20"/>
    <mergeCell ref="AD17:AD20"/>
    <mergeCell ref="AE17:AE20"/>
    <mergeCell ref="AF17:AF20"/>
    <mergeCell ref="AG17:AG20"/>
    <mergeCell ref="AH17:AH20"/>
    <mergeCell ref="W17:W20"/>
    <mergeCell ref="X17:X20"/>
    <mergeCell ref="Y17:Y20"/>
    <mergeCell ref="Z17:Z20"/>
    <mergeCell ref="AA17:AA20"/>
    <mergeCell ref="AB17:AB20"/>
    <mergeCell ref="Q17:Q20"/>
    <mergeCell ref="R17:R20"/>
    <mergeCell ref="S17:S20"/>
    <mergeCell ref="T17:T20"/>
    <mergeCell ref="U17:U20"/>
    <mergeCell ref="V17:V20"/>
    <mergeCell ref="K17:K20"/>
    <mergeCell ref="L17:L20"/>
    <mergeCell ref="M17:M20"/>
    <mergeCell ref="N17:N20"/>
    <mergeCell ref="O17:O20"/>
    <mergeCell ref="P17:P20"/>
    <mergeCell ref="BT13:BT16"/>
    <mergeCell ref="A15:B16"/>
    <mergeCell ref="C15:G16"/>
    <mergeCell ref="AU15:AV15"/>
    <mergeCell ref="AU16:AV16"/>
    <mergeCell ref="A17:B18"/>
    <mergeCell ref="C17:G18"/>
    <mergeCell ref="H17:H20"/>
    <mergeCell ref="I17:I20"/>
    <mergeCell ref="J17:J20"/>
    <mergeCell ref="BN13:BN16"/>
    <mergeCell ref="BO13:BO16"/>
    <mergeCell ref="BP13:BP16"/>
    <mergeCell ref="BQ13:BQ16"/>
    <mergeCell ref="BR13:BR16"/>
    <mergeCell ref="BS13:BS16"/>
    <mergeCell ref="BH13:BH16"/>
    <mergeCell ref="BI13:BI16"/>
    <mergeCell ref="BJ13:BJ16"/>
    <mergeCell ref="BK13:BK16"/>
    <mergeCell ref="BL13:BL16"/>
    <mergeCell ref="BM13:BM16"/>
    <mergeCell ref="AX13:BB16"/>
    <mergeCell ref="BC13:BC16"/>
    <mergeCell ref="BD13:BD16"/>
    <mergeCell ref="BE13:BE16"/>
    <mergeCell ref="BF13:BF16"/>
    <mergeCell ref="BG13:BG16"/>
    <mergeCell ref="AJ13:AJ16"/>
    <mergeCell ref="AK13:AK16"/>
    <mergeCell ref="AL13:AL16"/>
    <mergeCell ref="AM13:AO16"/>
    <mergeCell ref="AP13:AT16"/>
    <mergeCell ref="AU13:AW14"/>
    <mergeCell ref="AD13:AD16"/>
    <mergeCell ref="AE13:AE16"/>
    <mergeCell ref="AF13:AF16"/>
    <mergeCell ref="AG13:AG16"/>
    <mergeCell ref="AH13:AH16"/>
    <mergeCell ref="AI13:AI16"/>
    <mergeCell ref="X13:X16"/>
    <mergeCell ref="Y13:Y16"/>
    <mergeCell ref="Z13:Z16"/>
    <mergeCell ref="AA13:AA16"/>
    <mergeCell ref="AB13:AB16"/>
    <mergeCell ref="AC13:AC16"/>
    <mergeCell ref="R13:R16"/>
    <mergeCell ref="S13:S16"/>
    <mergeCell ref="T13:T16"/>
    <mergeCell ref="U13:U16"/>
    <mergeCell ref="V13:V16"/>
    <mergeCell ref="W13:W16"/>
    <mergeCell ref="L13:L16"/>
    <mergeCell ref="M13:M16"/>
    <mergeCell ref="N13:N16"/>
    <mergeCell ref="O13:O16"/>
    <mergeCell ref="P13:P16"/>
    <mergeCell ref="Q13:Q16"/>
    <mergeCell ref="A11:B12"/>
    <mergeCell ref="C11:G12"/>
    <mergeCell ref="AU11:AV11"/>
    <mergeCell ref="AU12:AV12"/>
    <mergeCell ref="A13:B14"/>
    <mergeCell ref="C13:G14"/>
    <mergeCell ref="H13:H16"/>
    <mergeCell ref="I13:I16"/>
    <mergeCell ref="J13:J16"/>
    <mergeCell ref="K13:K16"/>
    <mergeCell ref="AE9:AE12"/>
    <mergeCell ref="AF9:AF12"/>
    <mergeCell ref="AG9:AG12"/>
    <mergeCell ref="AH9:AH12"/>
    <mergeCell ref="AI9:AI12"/>
    <mergeCell ref="AJ9:AJ12"/>
    <mergeCell ref="Y9:Y12"/>
    <mergeCell ref="Z9:Z12"/>
    <mergeCell ref="AA9:AA12"/>
    <mergeCell ref="AB9:AB12"/>
    <mergeCell ref="AC9:AC12"/>
    <mergeCell ref="AD9:AD12"/>
    <mergeCell ref="S9:S12"/>
    <mergeCell ref="T9:T12"/>
    <mergeCell ref="BO9:BO12"/>
    <mergeCell ref="BP9:BP12"/>
    <mergeCell ref="BQ9:BQ12"/>
    <mergeCell ref="BR9:BR12"/>
    <mergeCell ref="BS9:BS12"/>
    <mergeCell ref="BT9:BT12"/>
    <mergeCell ref="BI9:BI12"/>
    <mergeCell ref="BJ9:BJ12"/>
    <mergeCell ref="BK9:BK12"/>
    <mergeCell ref="BL9:BL12"/>
    <mergeCell ref="BM9:BM12"/>
    <mergeCell ref="BN9:BN12"/>
    <mergeCell ref="BC9:BC12"/>
    <mergeCell ref="BD9:BD12"/>
    <mergeCell ref="BE9:BE12"/>
    <mergeCell ref="BF9:BF12"/>
    <mergeCell ref="BG9:BG12"/>
    <mergeCell ref="BH9:BH12"/>
    <mergeCell ref="AK9:AK12"/>
    <mergeCell ref="AL9:AL12"/>
    <mergeCell ref="AM9:AO12"/>
    <mergeCell ref="AP9:AT12"/>
    <mergeCell ref="AU9:AW10"/>
    <mergeCell ref="AX9:BB12"/>
    <mergeCell ref="U9:U12"/>
    <mergeCell ref="V9:V12"/>
    <mergeCell ref="W9:W12"/>
    <mergeCell ref="X9:X12"/>
    <mergeCell ref="M9:M12"/>
    <mergeCell ref="N9:N12"/>
    <mergeCell ref="O9:O12"/>
    <mergeCell ref="P9:P12"/>
    <mergeCell ref="Q9:Q12"/>
    <mergeCell ref="R9:R12"/>
    <mergeCell ref="BS6:BS8"/>
    <mergeCell ref="BT6:BT8"/>
    <mergeCell ref="AU7:AW8"/>
    <mergeCell ref="A9:B10"/>
    <mergeCell ref="C9:G10"/>
    <mergeCell ref="H9:H12"/>
    <mergeCell ref="I9:I12"/>
    <mergeCell ref="J9:J12"/>
    <mergeCell ref="K9:K12"/>
    <mergeCell ref="L9:L12"/>
    <mergeCell ref="BM6:BM8"/>
    <mergeCell ref="BN6:BN8"/>
    <mergeCell ref="BO6:BO8"/>
    <mergeCell ref="BP6:BP8"/>
    <mergeCell ref="BQ6:BQ8"/>
    <mergeCell ref="BR6:BR8"/>
    <mergeCell ref="BG6:BG8"/>
    <mergeCell ref="BH6:BH8"/>
    <mergeCell ref="BI6:BI8"/>
    <mergeCell ref="BJ6:BJ8"/>
    <mergeCell ref="BK6:BK8"/>
    <mergeCell ref="BL6:BL8"/>
    <mergeCell ref="AG6:AG7"/>
    <mergeCell ref="AH6:AH7"/>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C6:BC8"/>
    <mergeCell ref="BD6:BD8"/>
    <mergeCell ref="AI6:AI7"/>
    <mergeCell ref="AJ6:AJ7"/>
    <mergeCell ref="AK6:AK7"/>
    <mergeCell ref="AL6:AL7"/>
    <mergeCell ref="AA6:AA7"/>
    <mergeCell ref="AB6:AB7"/>
    <mergeCell ref="BE6:BE8"/>
    <mergeCell ref="BF6:BF8"/>
    <mergeCell ref="J4:K4"/>
    <mergeCell ref="A5:G8"/>
    <mergeCell ref="H5:N5"/>
    <mergeCell ref="O5:U5"/>
    <mergeCell ref="V5:AB5"/>
    <mergeCell ref="AC5:AI5"/>
    <mergeCell ref="Q6:Q7"/>
    <mergeCell ref="R6:R7"/>
    <mergeCell ref="S6:S7"/>
    <mergeCell ref="T6:T7"/>
    <mergeCell ref="U6:U7"/>
    <mergeCell ref="V6:V7"/>
    <mergeCell ref="W6:W7"/>
    <mergeCell ref="X6:X7"/>
    <mergeCell ref="Y6:Y7"/>
    <mergeCell ref="Z6:Z7"/>
    <mergeCell ref="AC6:AC7"/>
    <mergeCell ref="AD6:AD7"/>
    <mergeCell ref="AE6:AE7"/>
    <mergeCell ref="AF6:AF7"/>
  </mergeCells>
  <phoneticPr fontId="1"/>
  <printOptions horizontalCentered="1" verticalCentered="1"/>
  <pageMargins left="0.70866141732283472" right="0.19685039370078741" top="0.39370078740157483" bottom="0.39370078740157483" header="0.39370078740157483" footer="0"/>
  <pageSetup paperSize="9" scale="51" orientation="landscape" r:id="rId1"/>
  <headerFooter scaleWithDoc="0">
    <oddFooter>&amp;C7/23&amp;R&amp;F</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A59AC561-B898-49AA-A2D9-0C6CD7EC9857}">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693F-FA0E-4986-9861-0008265563DF}">
  <sheetPr>
    <tabColor theme="7" tint="0.79998168889431442"/>
    <pageSetUpPr fitToPage="1"/>
  </sheetPr>
  <dimension ref="A1:CY110"/>
  <sheetViews>
    <sheetView view="pageBreakPreview" zoomScaleNormal="100" zoomScaleSheetLayoutView="100" workbookViewId="0"/>
  </sheetViews>
  <sheetFormatPr defaultRowHeight="16.5" x14ac:dyDescent="0.4"/>
  <cols>
    <col min="1" max="1" width="4.625" style="155" customWidth="1"/>
    <col min="2" max="7" width="2.625" style="155" customWidth="1"/>
    <col min="8" max="49" width="2.375" style="155" customWidth="1"/>
    <col min="50" max="89" width="2.625" style="155" customWidth="1"/>
    <col min="90" max="103" width="9" style="155"/>
    <col min="104" max="256" width="9" style="7"/>
    <col min="257" max="257" width="4.625" style="7" customWidth="1"/>
    <col min="258" max="263" width="2.625" style="7" customWidth="1"/>
    <col min="264" max="305" width="2.375" style="7" customWidth="1"/>
    <col min="306" max="345" width="2.625" style="7" customWidth="1"/>
    <col min="346" max="512" width="9" style="7"/>
    <col min="513" max="513" width="4.625" style="7" customWidth="1"/>
    <col min="514" max="519" width="2.625" style="7" customWidth="1"/>
    <col min="520" max="561" width="2.375" style="7" customWidth="1"/>
    <col min="562" max="601" width="2.625" style="7" customWidth="1"/>
    <col min="602" max="768" width="9" style="7"/>
    <col min="769" max="769" width="4.625" style="7" customWidth="1"/>
    <col min="770" max="775" width="2.625" style="7" customWidth="1"/>
    <col min="776" max="817" width="2.375" style="7" customWidth="1"/>
    <col min="818" max="857" width="2.625" style="7" customWidth="1"/>
    <col min="858" max="1024" width="9" style="7"/>
    <col min="1025" max="1025" width="4.625" style="7" customWidth="1"/>
    <col min="1026" max="1031" width="2.625" style="7" customWidth="1"/>
    <col min="1032" max="1073" width="2.375" style="7" customWidth="1"/>
    <col min="1074" max="1113" width="2.625" style="7" customWidth="1"/>
    <col min="1114" max="1280" width="9" style="7"/>
    <col min="1281" max="1281" width="4.625" style="7" customWidth="1"/>
    <col min="1282" max="1287" width="2.625" style="7" customWidth="1"/>
    <col min="1288" max="1329" width="2.375" style="7" customWidth="1"/>
    <col min="1330" max="1369" width="2.625" style="7" customWidth="1"/>
    <col min="1370" max="1536" width="9" style="7"/>
    <col min="1537" max="1537" width="4.625" style="7" customWidth="1"/>
    <col min="1538" max="1543" width="2.625" style="7" customWidth="1"/>
    <col min="1544" max="1585" width="2.375" style="7" customWidth="1"/>
    <col min="1586" max="1625" width="2.625" style="7" customWidth="1"/>
    <col min="1626" max="1792" width="9" style="7"/>
    <col min="1793" max="1793" width="4.625" style="7" customWidth="1"/>
    <col min="1794" max="1799" width="2.625" style="7" customWidth="1"/>
    <col min="1800" max="1841" width="2.375" style="7" customWidth="1"/>
    <col min="1842" max="1881" width="2.625" style="7" customWidth="1"/>
    <col min="1882" max="2048" width="9" style="7"/>
    <col min="2049" max="2049" width="4.625" style="7" customWidth="1"/>
    <col min="2050" max="2055" width="2.625" style="7" customWidth="1"/>
    <col min="2056" max="2097" width="2.375" style="7" customWidth="1"/>
    <col min="2098" max="2137" width="2.625" style="7" customWidth="1"/>
    <col min="2138" max="2304" width="9" style="7"/>
    <col min="2305" max="2305" width="4.625" style="7" customWidth="1"/>
    <col min="2306" max="2311" width="2.625" style="7" customWidth="1"/>
    <col min="2312" max="2353" width="2.375" style="7" customWidth="1"/>
    <col min="2354" max="2393" width="2.625" style="7" customWidth="1"/>
    <col min="2394" max="2560" width="9" style="7"/>
    <col min="2561" max="2561" width="4.625" style="7" customWidth="1"/>
    <col min="2562" max="2567" width="2.625" style="7" customWidth="1"/>
    <col min="2568" max="2609" width="2.375" style="7" customWidth="1"/>
    <col min="2610" max="2649" width="2.625" style="7" customWidth="1"/>
    <col min="2650" max="2816" width="9" style="7"/>
    <col min="2817" max="2817" width="4.625" style="7" customWidth="1"/>
    <col min="2818" max="2823" width="2.625" style="7" customWidth="1"/>
    <col min="2824" max="2865" width="2.375" style="7" customWidth="1"/>
    <col min="2866" max="2905" width="2.625" style="7" customWidth="1"/>
    <col min="2906" max="3072" width="9" style="7"/>
    <col min="3073" max="3073" width="4.625" style="7" customWidth="1"/>
    <col min="3074" max="3079" width="2.625" style="7" customWidth="1"/>
    <col min="3080" max="3121" width="2.375" style="7" customWidth="1"/>
    <col min="3122" max="3161" width="2.625" style="7" customWidth="1"/>
    <col min="3162" max="3328" width="9" style="7"/>
    <col min="3329" max="3329" width="4.625" style="7" customWidth="1"/>
    <col min="3330" max="3335" width="2.625" style="7" customWidth="1"/>
    <col min="3336" max="3377" width="2.375" style="7" customWidth="1"/>
    <col min="3378" max="3417" width="2.625" style="7" customWidth="1"/>
    <col min="3418" max="3584" width="9" style="7"/>
    <col min="3585" max="3585" width="4.625" style="7" customWidth="1"/>
    <col min="3586" max="3591" width="2.625" style="7" customWidth="1"/>
    <col min="3592" max="3633" width="2.375" style="7" customWidth="1"/>
    <col min="3634" max="3673" width="2.625" style="7" customWidth="1"/>
    <col min="3674" max="3840" width="9" style="7"/>
    <col min="3841" max="3841" width="4.625" style="7" customWidth="1"/>
    <col min="3842" max="3847" width="2.625" style="7" customWidth="1"/>
    <col min="3848" max="3889" width="2.375" style="7" customWidth="1"/>
    <col min="3890" max="3929" width="2.625" style="7" customWidth="1"/>
    <col min="3930" max="4096" width="9" style="7"/>
    <col min="4097" max="4097" width="4.625" style="7" customWidth="1"/>
    <col min="4098" max="4103" width="2.625" style="7" customWidth="1"/>
    <col min="4104" max="4145" width="2.375" style="7" customWidth="1"/>
    <col min="4146" max="4185" width="2.625" style="7" customWidth="1"/>
    <col min="4186" max="4352" width="9" style="7"/>
    <col min="4353" max="4353" width="4.625" style="7" customWidth="1"/>
    <col min="4354" max="4359" width="2.625" style="7" customWidth="1"/>
    <col min="4360" max="4401" width="2.375" style="7" customWidth="1"/>
    <col min="4402" max="4441" width="2.625" style="7" customWidth="1"/>
    <col min="4442" max="4608" width="9" style="7"/>
    <col min="4609" max="4609" width="4.625" style="7" customWidth="1"/>
    <col min="4610" max="4615" width="2.625" style="7" customWidth="1"/>
    <col min="4616" max="4657" width="2.375" style="7" customWidth="1"/>
    <col min="4658" max="4697" width="2.625" style="7" customWidth="1"/>
    <col min="4698" max="4864" width="9" style="7"/>
    <col min="4865" max="4865" width="4.625" style="7" customWidth="1"/>
    <col min="4866" max="4871" width="2.625" style="7" customWidth="1"/>
    <col min="4872" max="4913" width="2.375" style="7" customWidth="1"/>
    <col min="4914" max="4953" width="2.625" style="7" customWidth="1"/>
    <col min="4954" max="5120" width="9" style="7"/>
    <col min="5121" max="5121" width="4.625" style="7" customWidth="1"/>
    <col min="5122" max="5127" width="2.625" style="7" customWidth="1"/>
    <col min="5128" max="5169" width="2.375" style="7" customWidth="1"/>
    <col min="5170" max="5209" width="2.625" style="7" customWidth="1"/>
    <col min="5210" max="5376" width="9" style="7"/>
    <col min="5377" max="5377" width="4.625" style="7" customWidth="1"/>
    <col min="5378" max="5383" width="2.625" style="7" customWidth="1"/>
    <col min="5384" max="5425" width="2.375" style="7" customWidth="1"/>
    <col min="5426" max="5465" width="2.625" style="7" customWidth="1"/>
    <col min="5466" max="5632" width="9" style="7"/>
    <col min="5633" max="5633" width="4.625" style="7" customWidth="1"/>
    <col min="5634" max="5639" width="2.625" style="7" customWidth="1"/>
    <col min="5640" max="5681" width="2.375" style="7" customWidth="1"/>
    <col min="5682" max="5721" width="2.625" style="7" customWidth="1"/>
    <col min="5722" max="5888" width="9" style="7"/>
    <col min="5889" max="5889" width="4.625" style="7" customWidth="1"/>
    <col min="5890" max="5895" width="2.625" style="7" customWidth="1"/>
    <col min="5896" max="5937" width="2.375" style="7" customWidth="1"/>
    <col min="5938" max="5977" width="2.625" style="7" customWidth="1"/>
    <col min="5978" max="6144" width="9" style="7"/>
    <col min="6145" max="6145" width="4.625" style="7" customWidth="1"/>
    <col min="6146" max="6151" width="2.625" style="7" customWidth="1"/>
    <col min="6152" max="6193" width="2.375" style="7" customWidth="1"/>
    <col min="6194" max="6233" width="2.625" style="7" customWidth="1"/>
    <col min="6234" max="6400" width="9" style="7"/>
    <col min="6401" max="6401" width="4.625" style="7" customWidth="1"/>
    <col min="6402" max="6407" width="2.625" style="7" customWidth="1"/>
    <col min="6408" max="6449" width="2.375" style="7" customWidth="1"/>
    <col min="6450" max="6489" width="2.625" style="7" customWidth="1"/>
    <col min="6490" max="6656" width="9" style="7"/>
    <col min="6657" max="6657" width="4.625" style="7" customWidth="1"/>
    <col min="6658" max="6663" width="2.625" style="7" customWidth="1"/>
    <col min="6664" max="6705" width="2.375" style="7" customWidth="1"/>
    <col min="6706" max="6745" width="2.625" style="7" customWidth="1"/>
    <col min="6746" max="6912" width="9" style="7"/>
    <col min="6913" max="6913" width="4.625" style="7" customWidth="1"/>
    <col min="6914" max="6919" width="2.625" style="7" customWidth="1"/>
    <col min="6920" max="6961" width="2.375" style="7" customWidth="1"/>
    <col min="6962" max="7001" width="2.625" style="7" customWidth="1"/>
    <col min="7002" max="7168" width="9" style="7"/>
    <col min="7169" max="7169" width="4.625" style="7" customWidth="1"/>
    <col min="7170" max="7175" width="2.625" style="7" customWidth="1"/>
    <col min="7176" max="7217" width="2.375" style="7" customWidth="1"/>
    <col min="7218" max="7257" width="2.625" style="7" customWidth="1"/>
    <col min="7258" max="7424" width="9" style="7"/>
    <col min="7425" max="7425" width="4.625" style="7" customWidth="1"/>
    <col min="7426" max="7431" width="2.625" style="7" customWidth="1"/>
    <col min="7432" max="7473" width="2.375" style="7" customWidth="1"/>
    <col min="7474" max="7513" width="2.625" style="7" customWidth="1"/>
    <col min="7514" max="7680" width="9" style="7"/>
    <col min="7681" max="7681" width="4.625" style="7" customWidth="1"/>
    <col min="7682" max="7687" width="2.625" style="7" customWidth="1"/>
    <col min="7688" max="7729" width="2.375" style="7" customWidth="1"/>
    <col min="7730" max="7769" width="2.625" style="7" customWidth="1"/>
    <col min="7770" max="7936" width="9" style="7"/>
    <col min="7937" max="7937" width="4.625" style="7" customWidth="1"/>
    <col min="7938" max="7943" width="2.625" style="7" customWidth="1"/>
    <col min="7944" max="7985" width="2.375" style="7" customWidth="1"/>
    <col min="7986" max="8025" width="2.625" style="7" customWidth="1"/>
    <col min="8026" max="8192" width="9" style="7"/>
    <col min="8193" max="8193" width="4.625" style="7" customWidth="1"/>
    <col min="8194" max="8199" width="2.625" style="7" customWidth="1"/>
    <col min="8200" max="8241" width="2.375" style="7" customWidth="1"/>
    <col min="8242" max="8281" width="2.625" style="7" customWidth="1"/>
    <col min="8282" max="8448" width="9" style="7"/>
    <col min="8449" max="8449" width="4.625" style="7" customWidth="1"/>
    <col min="8450" max="8455" width="2.625" style="7" customWidth="1"/>
    <col min="8456" max="8497" width="2.375" style="7" customWidth="1"/>
    <col min="8498" max="8537" width="2.625" style="7" customWidth="1"/>
    <col min="8538" max="8704" width="9" style="7"/>
    <col min="8705" max="8705" width="4.625" style="7" customWidth="1"/>
    <col min="8706" max="8711" width="2.625" style="7" customWidth="1"/>
    <col min="8712" max="8753" width="2.375" style="7" customWidth="1"/>
    <col min="8754" max="8793" width="2.625" style="7" customWidth="1"/>
    <col min="8794" max="8960" width="9" style="7"/>
    <col min="8961" max="8961" width="4.625" style="7" customWidth="1"/>
    <col min="8962" max="8967" width="2.625" style="7" customWidth="1"/>
    <col min="8968" max="9009" width="2.375" style="7" customWidth="1"/>
    <col min="9010" max="9049" width="2.625" style="7" customWidth="1"/>
    <col min="9050" max="9216" width="9" style="7"/>
    <col min="9217" max="9217" width="4.625" style="7" customWidth="1"/>
    <col min="9218" max="9223" width="2.625" style="7" customWidth="1"/>
    <col min="9224" max="9265" width="2.375" style="7" customWidth="1"/>
    <col min="9266" max="9305" width="2.625" style="7" customWidth="1"/>
    <col min="9306" max="9472" width="9" style="7"/>
    <col min="9473" max="9473" width="4.625" style="7" customWidth="1"/>
    <col min="9474" max="9479" width="2.625" style="7" customWidth="1"/>
    <col min="9480" max="9521" width="2.375" style="7" customWidth="1"/>
    <col min="9522" max="9561" width="2.625" style="7" customWidth="1"/>
    <col min="9562" max="9728" width="9" style="7"/>
    <col min="9729" max="9729" width="4.625" style="7" customWidth="1"/>
    <col min="9730" max="9735" width="2.625" style="7" customWidth="1"/>
    <col min="9736" max="9777" width="2.375" style="7" customWidth="1"/>
    <col min="9778" max="9817" width="2.625" style="7" customWidth="1"/>
    <col min="9818" max="9984" width="9" style="7"/>
    <col min="9985" max="9985" width="4.625" style="7" customWidth="1"/>
    <col min="9986" max="9991" width="2.625" style="7" customWidth="1"/>
    <col min="9992" max="10033" width="2.375" style="7" customWidth="1"/>
    <col min="10034" max="10073" width="2.625" style="7" customWidth="1"/>
    <col min="10074" max="10240" width="9" style="7"/>
    <col min="10241" max="10241" width="4.625" style="7" customWidth="1"/>
    <col min="10242" max="10247" width="2.625" style="7" customWidth="1"/>
    <col min="10248" max="10289" width="2.375" style="7" customWidth="1"/>
    <col min="10290" max="10329" width="2.625" style="7" customWidth="1"/>
    <col min="10330" max="10496" width="9" style="7"/>
    <col min="10497" max="10497" width="4.625" style="7" customWidth="1"/>
    <col min="10498" max="10503" width="2.625" style="7" customWidth="1"/>
    <col min="10504" max="10545" width="2.375" style="7" customWidth="1"/>
    <col min="10546" max="10585" width="2.625" style="7" customWidth="1"/>
    <col min="10586" max="10752" width="9" style="7"/>
    <col min="10753" max="10753" width="4.625" style="7" customWidth="1"/>
    <col min="10754" max="10759" width="2.625" style="7" customWidth="1"/>
    <col min="10760" max="10801" width="2.375" style="7" customWidth="1"/>
    <col min="10802" max="10841" width="2.625" style="7" customWidth="1"/>
    <col min="10842" max="11008" width="9" style="7"/>
    <col min="11009" max="11009" width="4.625" style="7" customWidth="1"/>
    <col min="11010" max="11015" width="2.625" style="7" customWidth="1"/>
    <col min="11016" max="11057" width="2.375" style="7" customWidth="1"/>
    <col min="11058" max="11097" width="2.625" style="7" customWidth="1"/>
    <col min="11098" max="11264" width="9" style="7"/>
    <col min="11265" max="11265" width="4.625" style="7" customWidth="1"/>
    <col min="11266" max="11271" width="2.625" style="7" customWidth="1"/>
    <col min="11272" max="11313" width="2.375" style="7" customWidth="1"/>
    <col min="11314" max="11353" width="2.625" style="7" customWidth="1"/>
    <col min="11354" max="11520" width="9" style="7"/>
    <col min="11521" max="11521" width="4.625" style="7" customWidth="1"/>
    <col min="11522" max="11527" width="2.625" style="7" customWidth="1"/>
    <col min="11528" max="11569" width="2.375" style="7" customWidth="1"/>
    <col min="11570" max="11609" width="2.625" style="7" customWidth="1"/>
    <col min="11610" max="11776" width="9" style="7"/>
    <col min="11777" max="11777" width="4.625" style="7" customWidth="1"/>
    <col min="11778" max="11783" width="2.625" style="7" customWidth="1"/>
    <col min="11784" max="11825" width="2.375" style="7" customWidth="1"/>
    <col min="11826" max="11865" width="2.625" style="7" customWidth="1"/>
    <col min="11866" max="12032" width="9" style="7"/>
    <col min="12033" max="12033" width="4.625" style="7" customWidth="1"/>
    <col min="12034" max="12039" width="2.625" style="7" customWidth="1"/>
    <col min="12040" max="12081" width="2.375" style="7" customWidth="1"/>
    <col min="12082" max="12121" width="2.625" style="7" customWidth="1"/>
    <col min="12122" max="12288" width="9" style="7"/>
    <col min="12289" max="12289" width="4.625" style="7" customWidth="1"/>
    <col min="12290" max="12295" width="2.625" style="7" customWidth="1"/>
    <col min="12296" max="12337" width="2.375" style="7" customWidth="1"/>
    <col min="12338" max="12377" width="2.625" style="7" customWidth="1"/>
    <col min="12378" max="12544" width="9" style="7"/>
    <col min="12545" max="12545" width="4.625" style="7" customWidth="1"/>
    <col min="12546" max="12551" width="2.625" style="7" customWidth="1"/>
    <col min="12552" max="12593" width="2.375" style="7" customWidth="1"/>
    <col min="12594" max="12633" width="2.625" style="7" customWidth="1"/>
    <col min="12634" max="12800" width="9" style="7"/>
    <col min="12801" max="12801" width="4.625" style="7" customWidth="1"/>
    <col min="12802" max="12807" width="2.625" style="7" customWidth="1"/>
    <col min="12808" max="12849" width="2.375" style="7" customWidth="1"/>
    <col min="12850" max="12889" width="2.625" style="7" customWidth="1"/>
    <col min="12890" max="13056" width="9" style="7"/>
    <col min="13057" max="13057" width="4.625" style="7" customWidth="1"/>
    <col min="13058" max="13063" width="2.625" style="7" customWidth="1"/>
    <col min="13064" max="13105" width="2.375" style="7" customWidth="1"/>
    <col min="13106" max="13145" width="2.625" style="7" customWidth="1"/>
    <col min="13146" max="13312" width="9" style="7"/>
    <col min="13313" max="13313" width="4.625" style="7" customWidth="1"/>
    <col min="13314" max="13319" width="2.625" style="7" customWidth="1"/>
    <col min="13320" max="13361" width="2.375" style="7" customWidth="1"/>
    <col min="13362" max="13401" width="2.625" style="7" customWidth="1"/>
    <col min="13402" max="13568" width="9" style="7"/>
    <col min="13569" max="13569" width="4.625" style="7" customWidth="1"/>
    <col min="13570" max="13575" width="2.625" style="7" customWidth="1"/>
    <col min="13576" max="13617" width="2.375" style="7" customWidth="1"/>
    <col min="13618" max="13657" width="2.625" style="7" customWidth="1"/>
    <col min="13658" max="13824" width="9" style="7"/>
    <col min="13825" max="13825" width="4.625" style="7" customWidth="1"/>
    <col min="13826" max="13831" width="2.625" style="7" customWidth="1"/>
    <col min="13832" max="13873" width="2.375" style="7" customWidth="1"/>
    <col min="13874" max="13913" width="2.625" style="7" customWidth="1"/>
    <col min="13914" max="14080" width="9" style="7"/>
    <col min="14081" max="14081" width="4.625" style="7" customWidth="1"/>
    <col min="14082" max="14087" width="2.625" style="7" customWidth="1"/>
    <col min="14088" max="14129" width="2.375" style="7" customWidth="1"/>
    <col min="14130" max="14169" width="2.625" style="7" customWidth="1"/>
    <col min="14170" max="14336" width="9" style="7"/>
    <col min="14337" max="14337" width="4.625" style="7" customWidth="1"/>
    <col min="14338" max="14343" width="2.625" style="7" customWidth="1"/>
    <col min="14344" max="14385" width="2.375" style="7" customWidth="1"/>
    <col min="14386" max="14425" width="2.625" style="7" customWidth="1"/>
    <col min="14426" max="14592" width="9" style="7"/>
    <col min="14593" max="14593" width="4.625" style="7" customWidth="1"/>
    <col min="14594" max="14599" width="2.625" style="7" customWidth="1"/>
    <col min="14600" max="14641" width="2.375" style="7" customWidth="1"/>
    <col min="14642" max="14681" width="2.625" style="7" customWidth="1"/>
    <col min="14682" max="14848" width="9" style="7"/>
    <col min="14849" max="14849" width="4.625" style="7" customWidth="1"/>
    <col min="14850" max="14855" width="2.625" style="7" customWidth="1"/>
    <col min="14856" max="14897" width="2.375" style="7" customWidth="1"/>
    <col min="14898" max="14937" width="2.625" style="7" customWidth="1"/>
    <col min="14938" max="15104" width="9" style="7"/>
    <col min="15105" max="15105" width="4.625" style="7" customWidth="1"/>
    <col min="15106" max="15111" width="2.625" style="7" customWidth="1"/>
    <col min="15112" max="15153" width="2.375" style="7" customWidth="1"/>
    <col min="15154" max="15193" width="2.625" style="7" customWidth="1"/>
    <col min="15194" max="15360" width="9" style="7"/>
    <col min="15361" max="15361" width="4.625" style="7" customWidth="1"/>
    <col min="15362" max="15367" width="2.625" style="7" customWidth="1"/>
    <col min="15368" max="15409" width="2.375" style="7" customWidth="1"/>
    <col min="15410" max="15449" width="2.625" style="7" customWidth="1"/>
    <col min="15450" max="15616" width="9" style="7"/>
    <col min="15617" max="15617" width="4.625" style="7" customWidth="1"/>
    <col min="15618" max="15623" width="2.625" style="7" customWidth="1"/>
    <col min="15624" max="15665" width="2.375" style="7" customWidth="1"/>
    <col min="15666" max="15705" width="2.625" style="7" customWidth="1"/>
    <col min="15706" max="15872" width="9" style="7"/>
    <col min="15873" max="15873" width="4.625" style="7" customWidth="1"/>
    <col min="15874" max="15879" width="2.625" style="7" customWidth="1"/>
    <col min="15880" max="15921" width="2.375" style="7" customWidth="1"/>
    <col min="15922" max="15961" width="2.625" style="7" customWidth="1"/>
    <col min="15962" max="16128" width="9" style="7"/>
    <col min="16129" max="16129" width="4.625" style="7" customWidth="1"/>
    <col min="16130" max="16135" width="2.625" style="7" customWidth="1"/>
    <col min="16136" max="16177" width="2.375" style="7" customWidth="1"/>
    <col min="16178" max="16217" width="2.625" style="7" customWidth="1"/>
    <col min="16218" max="16384" width="9" style="7"/>
  </cols>
  <sheetData>
    <row r="1" spans="1:73" ht="18.75" customHeight="1" x14ac:dyDescent="0.4">
      <c r="A1" s="152" t="s">
        <v>138</v>
      </c>
      <c r="B1" s="153"/>
      <c r="C1" s="153"/>
      <c r="D1" s="153"/>
      <c r="E1" s="153"/>
      <c r="F1" s="154"/>
      <c r="G1" s="154"/>
      <c r="H1" s="154"/>
      <c r="I1" s="154"/>
      <c r="J1" s="154"/>
      <c r="K1" s="154"/>
      <c r="L1" s="154"/>
      <c r="M1" s="154"/>
      <c r="N1" s="154"/>
      <c r="O1" s="154"/>
      <c r="P1" s="154"/>
      <c r="Q1" s="154"/>
      <c r="R1" s="154"/>
      <c r="S1" s="154"/>
      <c r="T1" s="154"/>
      <c r="U1" s="154"/>
      <c r="V1" s="154"/>
      <c r="W1" s="154"/>
      <c r="X1" s="154"/>
      <c r="Y1" s="154"/>
      <c r="Z1" s="154"/>
      <c r="AA1" s="154"/>
      <c r="AB1" s="154"/>
    </row>
    <row r="2" spans="1:73" ht="18.75" customHeight="1" x14ac:dyDescent="0.4">
      <c r="A2" s="153" t="s">
        <v>861</v>
      </c>
      <c r="B2" s="153"/>
      <c r="C2" s="153"/>
      <c r="D2" s="153"/>
      <c r="E2" s="153"/>
      <c r="F2" s="154"/>
      <c r="G2" s="154"/>
      <c r="H2" s="154"/>
      <c r="I2" s="154"/>
      <c r="J2" s="154"/>
      <c r="K2" s="154"/>
      <c r="L2" s="154"/>
      <c r="M2" s="154"/>
      <c r="N2" s="154"/>
      <c r="O2" s="154"/>
      <c r="P2" s="154"/>
      <c r="Q2" s="154"/>
      <c r="R2" s="154"/>
      <c r="S2" s="154"/>
      <c r="T2" s="154"/>
      <c r="U2" s="154"/>
      <c r="V2" s="154"/>
      <c r="W2" s="154"/>
      <c r="X2" s="154"/>
      <c r="Y2" s="154"/>
      <c r="Z2" s="154"/>
      <c r="AA2" s="154"/>
      <c r="AB2" s="154"/>
    </row>
    <row r="3" spans="1:73" ht="15" customHeight="1" x14ac:dyDescent="0.4">
      <c r="A3" s="1340" t="s">
        <v>862</v>
      </c>
      <c r="B3" s="1340"/>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J3" s="1340"/>
      <c r="AK3" s="1340"/>
      <c r="AL3" s="1340"/>
      <c r="AM3" s="1340"/>
      <c r="AN3" s="1340"/>
      <c r="AO3" s="1340"/>
      <c r="AP3" s="1340"/>
      <c r="AQ3" s="1340"/>
      <c r="AR3" s="1340"/>
      <c r="AS3" s="1340"/>
      <c r="AT3" s="1340"/>
      <c r="AU3" s="1340"/>
      <c r="AV3" s="1340"/>
      <c r="AW3" s="1340"/>
      <c r="AX3" s="1340"/>
      <c r="AY3" s="1340"/>
      <c r="AZ3" s="1340"/>
      <c r="BA3" s="1340"/>
      <c r="BB3" s="1340"/>
    </row>
    <row r="4" spans="1:73" ht="15" customHeight="1" x14ac:dyDescent="0.4">
      <c r="I4" s="1341" t="s">
        <v>81</v>
      </c>
      <c r="J4" s="1341"/>
      <c r="K4" s="161"/>
      <c r="L4" s="161" t="s">
        <v>15</v>
      </c>
      <c r="M4" s="161"/>
      <c r="N4" s="163" t="s">
        <v>914</v>
      </c>
    </row>
    <row r="5" spans="1:73" ht="15" customHeight="1" thickBot="1" x14ac:dyDescent="0.45">
      <c r="A5" s="1342" t="s">
        <v>213</v>
      </c>
      <c r="B5" s="1343"/>
      <c r="C5" s="1343"/>
      <c r="D5" s="1343"/>
      <c r="E5" s="1343"/>
      <c r="F5" s="1343"/>
      <c r="G5" s="1344"/>
      <c r="H5" s="1349" t="s">
        <v>852</v>
      </c>
      <c r="I5" s="1349"/>
      <c r="J5" s="1349"/>
      <c r="K5" s="1349"/>
      <c r="L5" s="1349"/>
      <c r="M5" s="1349"/>
      <c r="N5" s="1350"/>
      <c r="O5" s="1349" t="s">
        <v>853</v>
      </c>
      <c r="P5" s="1349"/>
      <c r="Q5" s="1349"/>
      <c r="R5" s="1349"/>
      <c r="S5" s="1349"/>
      <c r="T5" s="1349"/>
      <c r="U5" s="1349"/>
      <c r="V5" s="1351" t="s">
        <v>854</v>
      </c>
      <c r="W5" s="1349"/>
      <c r="X5" s="1349"/>
      <c r="Y5" s="1349"/>
      <c r="Z5" s="1349"/>
      <c r="AA5" s="1349"/>
      <c r="AB5" s="1350"/>
      <c r="AC5" s="1349" t="s">
        <v>855</v>
      </c>
      <c r="AD5" s="1349"/>
      <c r="AE5" s="1349"/>
      <c r="AF5" s="1349"/>
      <c r="AG5" s="1349"/>
      <c r="AH5" s="1349"/>
      <c r="AI5" s="1349"/>
      <c r="AJ5" s="1351" t="s">
        <v>856</v>
      </c>
      <c r="AK5" s="1349"/>
      <c r="AL5" s="1350"/>
      <c r="AM5" s="1352" t="s">
        <v>863</v>
      </c>
      <c r="AN5" s="1353"/>
      <c r="AO5" s="1354"/>
      <c r="AP5" s="1355" t="s">
        <v>214</v>
      </c>
      <c r="AQ5" s="1355"/>
      <c r="AR5" s="1355"/>
      <c r="AS5" s="1352"/>
      <c r="AT5" s="1352"/>
      <c r="AU5" s="1356" t="s">
        <v>215</v>
      </c>
      <c r="AV5" s="1356"/>
      <c r="AW5" s="1356"/>
      <c r="AX5" s="1352" t="s">
        <v>857</v>
      </c>
      <c r="AY5" s="1352"/>
      <c r="AZ5" s="1352"/>
      <c r="BA5" s="1352"/>
      <c r="BB5" s="1352"/>
      <c r="BC5" s="1352" t="s">
        <v>217</v>
      </c>
      <c r="BD5" s="1352"/>
      <c r="BE5" s="1352"/>
      <c r="BF5" s="1352"/>
      <c r="BG5" s="1352"/>
      <c r="BH5" s="1352"/>
      <c r="BI5" s="1352"/>
      <c r="BJ5" s="1352"/>
      <c r="BK5" s="1352"/>
      <c r="BL5" s="1352" t="s">
        <v>218</v>
      </c>
      <c r="BM5" s="1352"/>
      <c r="BN5" s="1352"/>
      <c r="BO5" s="1352"/>
      <c r="BP5" s="1352"/>
      <c r="BQ5" s="1352"/>
      <c r="BR5" s="1352"/>
      <c r="BS5" s="1352"/>
      <c r="BT5" s="1352"/>
    </row>
    <row r="6" spans="1:73" ht="15" customHeight="1" x14ac:dyDescent="0.4">
      <c r="A6" s="1345"/>
      <c r="B6" s="1346"/>
      <c r="C6" s="1346"/>
      <c r="D6" s="1346"/>
      <c r="E6" s="1346"/>
      <c r="F6" s="1346"/>
      <c r="G6" s="1346"/>
      <c r="H6" s="1358" t="s">
        <v>219</v>
      </c>
      <c r="I6" s="1360" t="s">
        <v>220</v>
      </c>
      <c r="J6" s="1360" t="s">
        <v>221</v>
      </c>
      <c r="K6" s="1360" t="s">
        <v>222</v>
      </c>
      <c r="L6" s="1360" t="s">
        <v>223</v>
      </c>
      <c r="M6" s="1360" t="s">
        <v>224</v>
      </c>
      <c r="N6" s="1366" t="s">
        <v>225</v>
      </c>
      <c r="O6" s="1368" t="s">
        <v>226</v>
      </c>
      <c r="P6" s="1360" t="s">
        <v>227</v>
      </c>
      <c r="Q6" s="1360" t="s">
        <v>228</v>
      </c>
      <c r="R6" s="1360" t="s">
        <v>229</v>
      </c>
      <c r="S6" s="1360" t="s">
        <v>230</v>
      </c>
      <c r="T6" s="1360" t="s">
        <v>231</v>
      </c>
      <c r="U6" s="1362" t="s">
        <v>232</v>
      </c>
      <c r="V6" s="1364" t="s">
        <v>233</v>
      </c>
      <c r="W6" s="1360" t="s">
        <v>234</v>
      </c>
      <c r="X6" s="1360" t="s">
        <v>235</v>
      </c>
      <c r="Y6" s="1360" t="s">
        <v>236</v>
      </c>
      <c r="Z6" s="1360" t="s">
        <v>237</v>
      </c>
      <c r="AA6" s="1360" t="s">
        <v>238</v>
      </c>
      <c r="AB6" s="1366" t="s">
        <v>239</v>
      </c>
      <c r="AC6" s="1368" t="s">
        <v>240</v>
      </c>
      <c r="AD6" s="1360" t="s">
        <v>241</v>
      </c>
      <c r="AE6" s="1360" t="s">
        <v>242</v>
      </c>
      <c r="AF6" s="1360" t="s">
        <v>243</v>
      </c>
      <c r="AG6" s="1360" t="s">
        <v>244</v>
      </c>
      <c r="AH6" s="1360" t="s">
        <v>245</v>
      </c>
      <c r="AI6" s="1362" t="s">
        <v>246</v>
      </c>
      <c r="AJ6" s="1364" t="s">
        <v>247</v>
      </c>
      <c r="AK6" s="1360" t="s">
        <v>248</v>
      </c>
      <c r="AL6" s="1387" t="s">
        <v>249</v>
      </c>
      <c r="AM6" s="1355"/>
      <c r="AN6" s="1353"/>
      <c r="AO6" s="1354"/>
      <c r="AP6" s="1355"/>
      <c r="AQ6" s="1355"/>
      <c r="AR6" s="1355"/>
      <c r="AS6" s="1352"/>
      <c r="AT6" s="1352"/>
      <c r="AU6" s="1357"/>
      <c r="AV6" s="1357"/>
      <c r="AW6" s="1357"/>
      <c r="AX6" s="1352"/>
      <c r="AY6" s="1352"/>
      <c r="AZ6" s="1352"/>
      <c r="BA6" s="1352"/>
      <c r="BB6" s="1352"/>
      <c r="BC6" s="1386" t="str">
        <f>AE20</f>
        <v>Ａ</v>
      </c>
      <c r="BD6" s="1377" t="str">
        <f>AE21</f>
        <v>Ｂ</v>
      </c>
      <c r="BE6" s="1385" t="str">
        <f>AE22</f>
        <v>Ｃ</v>
      </c>
      <c r="BF6" s="1377" t="str">
        <f>AM20</f>
        <v>Ｄ</v>
      </c>
      <c r="BG6" s="1377" t="str">
        <f>AM21</f>
        <v>Ｅ</v>
      </c>
      <c r="BH6" s="1377" t="str">
        <f>AM22</f>
        <v>Ｆ</v>
      </c>
      <c r="BI6" s="1377" t="str">
        <f>AU20</f>
        <v>Ｇ</v>
      </c>
      <c r="BJ6" s="1377" t="str">
        <f>AU21</f>
        <v>Ｈ</v>
      </c>
      <c r="BK6" s="1370" t="str">
        <f>AU22</f>
        <v>Ｉ</v>
      </c>
      <c r="BL6" s="1386" t="str">
        <f t="shared" ref="BL6:BT6" si="0">BC6</f>
        <v>Ａ</v>
      </c>
      <c r="BM6" s="1377" t="str">
        <f t="shared" si="0"/>
        <v>Ｂ</v>
      </c>
      <c r="BN6" s="1377" t="str">
        <f t="shared" si="0"/>
        <v>Ｃ</v>
      </c>
      <c r="BO6" s="1377" t="str">
        <f t="shared" si="0"/>
        <v>Ｄ</v>
      </c>
      <c r="BP6" s="1377" t="str">
        <f t="shared" si="0"/>
        <v>Ｅ</v>
      </c>
      <c r="BQ6" s="1377" t="str">
        <f t="shared" si="0"/>
        <v>Ｆ</v>
      </c>
      <c r="BR6" s="1377" t="str">
        <f t="shared" si="0"/>
        <v>Ｇ</v>
      </c>
      <c r="BS6" s="1377" t="str">
        <f t="shared" si="0"/>
        <v>Ｈ</v>
      </c>
      <c r="BT6" s="1370" t="str">
        <f t="shared" si="0"/>
        <v>Ｉ</v>
      </c>
      <c r="BU6" s="155" t="str">
        <f>AE20</f>
        <v>Ａ</v>
      </c>
    </row>
    <row r="7" spans="1:73" ht="15" customHeight="1" x14ac:dyDescent="0.4">
      <c r="A7" s="1345"/>
      <c r="B7" s="1346"/>
      <c r="C7" s="1346"/>
      <c r="D7" s="1346"/>
      <c r="E7" s="1346"/>
      <c r="F7" s="1346"/>
      <c r="G7" s="1346"/>
      <c r="H7" s="1359"/>
      <c r="I7" s="1361"/>
      <c r="J7" s="1361"/>
      <c r="K7" s="1361"/>
      <c r="L7" s="1361"/>
      <c r="M7" s="1361"/>
      <c r="N7" s="1367"/>
      <c r="O7" s="1369"/>
      <c r="P7" s="1361"/>
      <c r="Q7" s="1361"/>
      <c r="R7" s="1361"/>
      <c r="S7" s="1361"/>
      <c r="T7" s="1361"/>
      <c r="U7" s="1363"/>
      <c r="V7" s="1365"/>
      <c r="W7" s="1361"/>
      <c r="X7" s="1361"/>
      <c r="Y7" s="1361"/>
      <c r="Z7" s="1361"/>
      <c r="AA7" s="1361"/>
      <c r="AB7" s="1367"/>
      <c r="AC7" s="1369"/>
      <c r="AD7" s="1361"/>
      <c r="AE7" s="1361"/>
      <c r="AF7" s="1361"/>
      <c r="AG7" s="1361"/>
      <c r="AH7" s="1361"/>
      <c r="AI7" s="1363"/>
      <c r="AJ7" s="1365"/>
      <c r="AK7" s="1361"/>
      <c r="AL7" s="1388"/>
      <c r="AM7" s="1355"/>
      <c r="AN7" s="1353"/>
      <c r="AO7" s="1354"/>
      <c r="AP7" s="1355"/>
      <c r="AQ7" s="1355"/>
      <c r="AR7" s="1355"/>
      <c r="AS7" s="1352"/>
      <c r="AT7" s="1352"/>
      <c r="AU7" s="1371" t="s">
        <v>250</v>
      </c>
      <c r="AV7" s="1372"/>
      <c r="AW7" s="1373"/>
      <c r="AX7" s="1352"/>
      <c r="AY7" s="1352"/>
      <c r="AZ7" s="1352"/>
      <c r="BA7" s="1352"/>
      <c r="BB7" s="1352"/>
      <c r="BC7" s="1386"/>
      <c r="BD7" s="1377"/>
      <c r="BE7" s="1385"/>
      <c r="BF7" s="1377"/>
      <c r="BG7" s="1377"/>
      <c r="BH7" s="1377"/>
      <c r="BI7" s="1377"/>
      <c r="BJ7" s="1377"/>
      <c r="BK7" s="1370"/>
      <c r="BL7" s="1386"/>
      <c r="BM7" s="1377"/>
      <c r="BN7" s="1377"/>
      <c r="BO7" s="1377"/>
      <c r="BP7" s="1377"/>
      <c r="BQ7" s="1377"/>
      <c r="BR7" s="1377"/>
      <c r="BS7" s="1377"/>
      <c r="BT7" s="1370"/>
      <c r="BU7" s="155" t="str">
        <f>AE21</f>
        <v>Ｂ</v>
      </c>
    </row>
    <row r="8" spans="1:73" ht="15" customHeight="1" x14ac:dyDescent="0.4">
      <c r="A8" s="1347"/>
      <c r="B8" s="1348"/>
      <c r="C8" s="1348"/>
      <c r="D8" s="1348"/>
      <c r="E8" s="1348"/>
      <c r="F8" s="1348"/>
      <c r="G8" s="1348"/>
      <c r="H8" s="191" t="s">
        <v>29</v>
      </c>
      <c r="I8" s="192" t="s">
        <v>272</v>
      </c>
      <c r="J8" s="192" t="s">
        <v>273</v>
      </c>
      <c r="K8" s="192" t="s">
        <v>274</v>
      </c>
      <c r="L8" s="192" t="s">
        <v>275</v>
      </c>
      <c r="M8" s="192" t="s">
        <v>276</v>
      </c>
      <c r="N8" s="193" t="s">
        <v>277</v>
      </c>
      <c r="O8" s="194" t="s">
        <v>278</v>
      </c>
      <c r="P8" s="192" t="s">
        <v>272</v>
      </c>
      <c r="Q8" s="192" t="s">
        <v>273</v>
      </c>
      <c r="R8" s="192" t="s">
        <v>274</v>
      </c>
      <c r="S8" s="192" t="s">
        <v>275</v>
      </c>
      <c r="T8" s="192" t="s">
        <v>276</v>
      </c>
      <c r="U8" s="195" t="s">
        <v>277</v>
      </c>
      <c r="V8" s="196" t="s">
        <v>278</v>
      </c>
      <c r="W8" s="192" t="s">
        <v>272</v>
      </c>
      <c r="X8" s="192" t="s">
        <v>273</v>
      </c>
      <c r="Y8" s="192" t="s">
        <v>274</v>
      </c>
      <c r="Z8" s="192" t="s">
        <v>275</v>
      </c>
      <c r="AA8" s="192" t="s">
        <v>276</v>
      </c>
      <c r="AB8" s="193" t="s">
        <v>277</v>
      </c>
      <c r="AC8" s="194" t="s">
        <v>278</v>
      </c>
      <c r="AD8" s="192" t="s">
        <v>272</v>
      </c>
      <c r="AE8" s="192" t="s">
        <v>273</v>
      </c>
      <c r="AF8" s="192" t="s">
        <v>274</v>
      </c>
      <c r="AG8" s="192" t="s">
        <v>275</v>
      </c>
      <c r="AH8" s="192" t="s">
        <v>276</v>
      </c>
      <c r="AI8" s="195" t="s">
        <v>277</v>
      </c>
      <c r="AJ8" s="196" t="s">
        <v>278</v>
      </c>
      <c r="AK8" s="197" t="s">
        <v>272</v>
      </c>
      <c r="AL8" s="198" t="s">
        <v>273</v>
      </c>
      <c r="AM8" s="1355"/>
      <c r="AN8" s="1353"/>
      <c r="AO8" s="1354"/>
      <c r="AP8" s="1355"/>
      <c r="AQ8" s="1355"/>
      <c r="AR8" s="1355"/>
      <c r="AS8" s="1352"/>
      <c r="AT8" s="1352"/>
      <c r="AU8" s="1374"/>
      <c r="AV8" s="1375"/>
      <c r="AW8" s="1376"/>
      <c r="AX8" s="1352"/>
      <c r="AY8" s="1352"/>
      <c r="AZ8" s="1352"/>
      <c r="BA8" s="1352"/>
      <c r="BB8" s="1352"/>
      <c r="BC8" s="1386"/>
      <c r="BD8" s="1377"/>
      <c r="BE8" s="1385"/>
      <c r="BF8" s="1377"/>
      <c r="BG8" s="1377"/>
      <c r="BH8" s="1377"/>
      <c r="BI8" s="1377"/>
      <c r="BJ8" s="1377"/>
      <c r="BK8" s="1370"/>
      <c r="BL8" s="1386"/>
      <c r="BM8" s="1377"/>
      <c r="BN8" s="1377"/>
      <c r="BO8" s="1377"/>
      <c r="BP8" s="1377"/>
      <c r="BQ8" s="1377"/>
      <c r="BR8" s="1377"/>
      <c r="BS8" s="1377"/>
      <c r="BT8" s="1370"/>
      <c r="BU8" s="155" t="str">
        <f>AE22</f>
        <v>Ｃ</v>
      </c>
    </row>
    <row r="9" spans="1:73" ht="15" customHeight="1" x14ac:dyDescent="0.4">
      <c r="A9" s="199" t="s">
        <v>131</v>
      </c>
      <c r="B9" s="1378" t="s">
        <v>279</v>
      </c>
      <c r="C9" s="1378"/>
      <c r="D9" s="1378"/>
      <c r="E9" s="1378"/>
      <c r="F9" s="1378"/>
      <c r="G9" s="1379"/>
      <c r="H9" s="1380" t="s">
        <v>258</v>
      </c>
      <c r="I9" s="1382" t="s">
        <v>258</v>
      </c>
      <c r="J9" s="1382"/>
      <c r="K9" s="1382" t="s">
        <v>258</v>
      </c>
      <c r="L9" s="1382" t="s">
        <v>258</v>
      </c>
      <c r="M9" s="1382" t="s">
        <v>258</v>
      </c>
      <c r="N9" s="1383"/>
      <c r="O9" s="1384" t="s">
        <v>280</v>
      </c>
      <c r="P9" s="1382" t="s">
        <v>280</v>
      </c>
      <c r="Q9" s="1382"/>
      <c r="R9" s="1382" t="s">
        <v>280</v>
      </c>
      <c r="S9" s="1382" t="s">
        <v>280</v>
      </c>
      <c r="T9" s="1382" t="s">
        <v>280</v>
      </c>
      <c r="U9" s="1389"/>
      <c r="V9" s="1404" t="s">
        <v>280</v>
      </c>
      <c r="W9" s="1382" t="s">
        <v>280</v>
      </c>
      <c r="X9" s="1382"/>
      <c r="Y9" s="1382" t="s">
        <v>280</v>
      </c>
      <c r="Z9" s="1382" t="s">
        <v>280</v>
      </c>
      <c r="AA9" s="1382" t="s">
        <v>280</v>
      </c>
      <c r="AB9" s="1383"/>
      <c r="AC9" s="1384" t="s">
        <v>280</v>
      </c>
      <c r="AD9" s="1382" t="s">
        <v>280</v>
      </c>
      <c r="AE9" s="1382"/>
      <c r="AF9" s="1382" t="s">
        <v>280</v>
      </c>
      <c r="AG9" s="1382" t="s">
        <v>280</v>
      </c>
      <c r="AH9" s="1382" t="s">
        <v>280</v>
      </c>
      <c r="AI9" s="1389"/>
      <c r="AJ9" s="1404" t="s">
        <v>280</v>
      </c>
      <c r="AK9" s="1382" t="s">
        <v>280</v>
      </c>
      <c r="AL9" s="1393"/>
      <c r="AM9" s="1298">
        <f>SUM(BL9:BT10)</f>
        <v>176</v>
      </c>
      <c r="AN9" s="1291"/>
      <c r="AO9" s="1394"/>
      <c r="AP9" s="1395" t="s">
        <v>281</v>
      </c>
      <c r="AQ9" s="1395"/>
      <c r="AR9" s="1395"/>
      <c r="AS9" s="1396"/>
      <c r="AT9" s="1396"/>
      <c r="AU9" s="1397" t="s">
        <v>858</v>
      </c>
      <c r="AV9" s="1397"/>
      <c r="AW9" s="1397"/>
      <c r="AX9" s="1398"/>
      <c r="AY9" s="1399"/>
      <c r="AZ9" s="1399"/>
      <c r="BA9" s="1399"/>
      <c r="BB9" s="1400"/>
      <c r="BC9" s="1384">
        <f t="shared" ref="BC9:BK9" si="1">COUNTIF($H9:$AL10,BC$6)</f>
        <v>22</v>
      </c>
      <c r="BD9" s="1382">
        <f t="shared" si="1"/>
        <v>0</v>
      </c>
      <c r="BE9" s="1382">
        <f t="shared" si="1"/>
        <v>0</v>
      </c>
      <c r="BF9" s="1382">
        <f t="shared" si="1"/>
        <v>0</v>
      </c>
      <c r="BG9" s="1382">
        <f t="shared" si="1"/>
        <v>0</v>
      </c>
      <c r="BH9" s="1382">
        <f t="shared" si="1"/>
        <v>0</v>
      </c>
      <c r="BI9" s="1382">
        <f t="shared" si="1"/>
        <v>0</v>
      </c>
      <c r="BJ9" s="1382">
        <f t="shared" si="1"/>
        <v>0</v>
      </c>
      <c r="BK9" s="1389">
        <f t="shared" si="1"/>
        <v>0</v>
      </c>
      <c r="BL9" s="1384">
        <f t="shared" ref="BL9:BT9" si="2">BC9*BC$20*24</f>
        <v>176</v>
      </c>
      <c r="BM9" s="1382">
        <f t="shared" si="2"/>
        <v>0</v>
      </c>
      <c r="BN9" s="1382">
        <f t="shared" si="2"/>
        <v>0</v>
      </c>
      <c r="BO9" s="1382">
        <f t="shared" si="2"/>
        <v>0</v>
      </c>
      <c r="BP9" s="1382">
        <f t="shared" si="2"/>
        <v>0</v>
      </c>
      <c r="BQ9" s="1382">
        <f t="shared" si="2"/>
        <v>0</v>
      </c>
      <c r="BR9" s="1382">
        <f t="shared" si="2"/>
        <v>0</v>
      </c>
      <c r="BS9" s="1382">
        <f t="shared" si="2"/>
        <v>0</v>
      </c>
      <c r="BT9" s="1389">
        <f t="shared" si="2"/>
        <v>0</v>
      </c>
      <c r="BU9" s="155" t="str">
        <f>AM20</f>
        <v>Ｄ</v>
      </c>
    </row>
    <row r="10" spans="1:73" ht="15" customHeight="1" x14ac:dyDescent="0.4">
      <c r="A10" s="200" t="s">
        <v>142</v>
      </c>
      <c r="B10" s="1390" t="s">
        <v>282</v>
      </c>
      <c r="C10" s="1390"/>
      <c r="D10" s="1390"/>
      <c r="E10" s="1390"/>
      <c r="F10" s="1390"/>
      <c r="G10" s="1391"/>
      <c r="H10" s="1381"/>
      <c r="I10" s="1382"/>
      <c r="J10" s="1382"/>
      <c r="K10" s="1382"/>
      <c r="L10" s="1382"/>
      <c r="M10" s="1382"/>
      <c r="N10" s="1383"/>
      <c r="O10" s="1384"/>
      <c r="P10" s="1382"/>
      <c r="Q10" s="1382"/>
      <c r="R10" s="1382"/>
      <c r="S10" s="1382"/>
      <c r="T10" s="1382"/>
      <c r="U10" s="1389"/>
      <c r="V10" s="1404"/>
      <c r="W10" s="1382"/>
      <c r="X10" s="1382"/>
      <c r="Y10" s="1382"/>
      <c r="Z10" s="1382"/>
      <c r="AA10" s="1382"/>
      <c r="AB10" s="1383"/>
      <c r="AC10" s="1384"/>
      <c r="AD10" s="1382"/>
      <c r="AE10" s="1382"/>
      <c r="AF10" s="1382"/>
      <c r="AG10" s="1382"/>
      <c r="AH10" s="1382"/>
      <c r="AI10" s="1389"/>
      <c r="AJ10" s="1404"/>
      <c r="AK10" s="1382"/>
      <c r="AL10" s="1393"/>
      <c r="AM10" s="1298"/>
      <c r="AN10" s="1291"/>
      <c r="AO10" s="1394"/>
      <c r="AP10" s="1395"/>
      <c r="AQ10" s="1395"/>
      <c r="AR10" s="1395"/>
      <c r="AS10" s="1396"/>
      <c r="AT10" s="1396"/>
      <c r="AU10" s="1392" t="s">
        <v>285</v>
      </c>
      <c r="AV10" s="1392"/>
      <c r="AW10" s="1392"/>
      <c r="AX10" s="1401"/>
      <c r="AY10" s="1402"/>
      <c r="AZ10" s="1402"/>
      <c r="BA10" s="1402"/>
      <c r="BB10" s="1403"/>
      <c r="BC10" s="1384"/>
      <c r="BD10" s="1382"/>
      <c r="BE10" s="1382"/>
      <c r="BF10" s="1382"/>
      <c r="BG10" s="1382"/>
      <c r="BH10" s="1382"/>
      <c r="BI10" s="1382"/>
      <c r="BJ10" s="1382"/>
      <c r="BK10" s="1389"/>
      <c r="BL10" s="1384"/>
      <c r="BM10" s="1382"/>
      <c r="BN10" s="1382"/>
      <c r="BO10" s="1382"/>
      <c r="BP10" s="1382"/>
      <c r="BQ10" s="1382"/>
      <c r="BR10" s="1382"/>
      <c r="BS10" s="1382"/>
      <c r="BT10" s="1389"/>
      <c r="BU10" s="155" t="str">
        <f>AM21</f>
        <v>Ｅ</v>
      </c>
    </row>
    <row r="11" spans="1:73" ht="15" customHeight="1" x14ac:dyDescent="0.4">
      <c r="A11" s="199" t="s">
        <v>131</v>
      </c>
      <c r="B11" s="1378" t="s">
        <v>283</v>
      </c>
      <c r="C11" s="1378"/>
      <c r="D11" s="1378"/>
      <c r="E11" s="1378"/>
      <c r="F11" s="1378"/>
      <c r="G11" s="1379"/>
      <c r="H11" s="1381"/>
      <c r="I11" s="1382" t="s">
        <v>258</v>
      </c>
      <c r="J11" s="1382" t="s">
        <v>258</v>
      </c>
      <c r="K11" s="1382" t="s">
        <v>258</v>
      </c>
      <c r="L11" s="1382"/>
      <c r="M11" s="1382" t="s">
        <v>258</v>
      </c>
      <c r="N11" s="1383" t="s">
        <v>258</v>
      </c>
      <c r="O11" s="1384"/>
      <c r="P11" s="1382" t="s">
        <v>280</v>
      </c>
      <c r="Q11" s="1382" t="s">
        <v>280</v>
      </c>
      <c r="R11" s="1382" t="s">
        <v>280</v>
      </c>
      <c r="S11" s="1382"/>
      <c r="T11" s="1382" t="s">
        <v>280</v>
      </c>
      <c r="U11" s="1389" t="s">
        <v>280</v>
      </c>
      <c r="V11" s="1404"/>
      <c r="W11" s="1382" t="s">
        <v>280</v>
      </c>
      <c r="X11" s="1382" t="s">
        <v>280</v>
      </c>
      <c r="Y11" s="1382" t="s">
        <v>280</v>
      </c>
      <c r="Z11" s="1382"/>
      <c r="AA11" s="1382" t="s">
        <v>280</v>
      </c>
      <c r="AB11" s="1383" t="s">
        <v>280</v>
      </c>
      <c r="AC11" s="1384"/>
      <c r="AD11" s="1382" t="s">
        <v>280</v>
      </c>
      <c r="AE11" s="1382" t="s">
        <v>280</v>
      </c>
      <c r="AF11" s="1382" t="s">
        <v>280</v>
      </c>
      <c r="AG11" s="1382"/>
      <c r="AH11" s="1382" t="s">
        <v>280</v>
      </c>
      <c r="AI11" s="1389" t="s">
        <v>280</v>
      </c>
      <c r="AJ11" s="1404"/>
      <c r="AK11" s="1382" t="s">
        <v>280</v>
      </c>
      <c r="AL11" s="1393" t="s">
        <v>280</v>
      </c>
      <c r="AM11" s="1298">
        <f>SUM(BL11:BT12)</f>
        <v>176</v>
      </c>
      <c r="AN11" s="1291"/>
      <c r="AO11" s="1394"/>
      <c r="AP11" s="1395"/>
      <c r="AQ11" s="1395"/>
      <c r="AR11" s="1395"/>
      <c r="AS11" s="1396"/>
      <c r="AT11" s="1396"/>
      <c r="AU11" s="1397" t="s">
        <v>858</v>
      </c>
      <c r="AV11" s="1397"/>
      <c r="AW11" s="1397"/>
      <c r="AX11" s="1398"/>
      <c r="AY11" s="1399"/>
      <c r="AZ11" s="1399"/>
      <c r="BA11" s="1399"/>
      <c r="BB11" s="1400"/>
      <c r="BC11" s="1384">
        <f t="shared" ref="BC11:BK11" si="3">COUNTIF($H11:$AL12,BC$6)</f>
        <v>22</v>
      </c>
      <c r="BD11" s="1382">
        <f t="shared" si="3"/>
        <v>0</v>
      </c>
      <c r="BE11" s="1382">
        <f t="shared" si="3"/>
        <v>0</v>
      </c>
      <c r="BF11" s="1382">
        <f t="shared" si="3"/>
        <v>0</v>
      </c>
      <c r="BG11" s="1382">
        <f t="shared" si="3"/>
        <v>0</v>
      </c>
      <c r="BH11" s="1382">
        <f t="shared" si="3"/>
        <v>0</v>
      </c>
      <c r="BI11" s="1382">
        <f t="shared" si="3"/>
        <v>0</v>
      </c>
      <c r="BJ11" s="1382">
        <f t="shared" si="3"/>
        <v>0</v>
      </c>
      <c r="BK11" s="1389">
        <f t="shared" si="3"/>
        <v>0</v>
      </c>
      <c r="BL11" s="1384">
        <f t="shared" ref="BL11:BT11" si="4">BC11*BC$20*24</f>
        <v>176</v>
      </c>
      <c r="BM11" s="1382">
        <f t="shared" si="4"/>
        <v>0</v>
      </c>
      <c r="BN11" s="1382">
        <f t="shared" si="4"/>
        <v>0</v>
      </c>
      <c r="BO11" s="1382">
        <f t="shared" si="4"/>
        <v>0</v>
      </c>
      <c r="BP11" s="1382">
        <f t="shared" si="4"/>
        <v>0</v>
      </c>
      <c r="BQ11" s="1382">
        <f t="shared" si="4"/>
        <v>0</v>
      </c>
      <c r="BR11" s="1382">
        <f t="shared" si="4"/>
        <v>0</v>
      </c>
      <c r="BS11" s="1382">
        <f t="shared" si="4"/>
        <v>0</v>
      </c>
      <c r="BT11" s="1389">
        <f t="shared" si="4"/>
        <v>0</v>
      </c>
      <c r="BU11" s="155" t="str">
        <f>AM22</f>
        <v>Ｆ</v>
      </c>
    </row>
    <row r="12" spans="1:73" ht="15" customHeight="1" x14ac:dyDescent="0.4">
      <c r="A12" s="200" t="s">
        <v>142</v>
      </c>
      <c r="B12" s="1390" t="s">
        <v>284</v>
      </c>
      <c r="C12" s="1390"/>
      <c r="D12" s="1390"/>
      <c r="E12" s="1390"/>
      <c r="F12" s="1390"/>
      <c r="G12" s="1391"/>
      <c r="H12" s="1381"/>
      <c r="I12" s="1382"/>
      <c r="J12" s="1382"/>
      <c r="K12" s="1382"/>
      <c r="L12" s="1382"/>
      <c r="M12" s="1382"/>
      <c r="N12" s="1383"/>
      <c r="O12" s="1384"/>
      <c r="P12" s="1382"/>
      <c r="Q12" s="1382"/>
      <c r="R12" s="1382"/>
      <c r="S12" s="1382"/>
      <c r="T12" s="1382"/>
      <c r="U12" s="1389"/>
      <c r="V12" s="1404"/>
      <c r="W12" s="1382"/>
      <c r="X12" s="1382"/>
      <c r="Y12" s="1382"/>
      <c r="Z12" s="1382"/>
      <c r="AA12" s="1382"/>
      <c r="AB12" s="1383"/>
      <c r="AC12" s="1384"/>
      <c r="AD12" s="1382"/>
      <c r="AE12" s="1382"/>
      <c r="AF12" s="1382"/>
      <c r="AG12" s="1382"/>
      <c r="AH12" s="1382"/>
      <c r="AI12" s="1389"/>
      <c r="AJ12" s="1404"/>
      <c r="AK12" s="1382"/>
      <c r="AL12" s="1393"/>
      <c r="AM12" s="1298"/>
      <c r="AN12" s="1291"/>
      <c r="AO12" s="1394"/>
      <c r="AP12" s="1395"/>
      <c r="AQ12" s="1395"/>
      <c r="AR12" s="1395"/>
      <c r="AS12" s="1396"/>
      <c r="AT12" s="1396"/>
      <c r="AU12" s="1392" t="s">
        <v>285</v>
      </c>
      <c r="AV12" s="1392"/>
      <c r="AW12" s="1392"/>
      <c r="AX12" s="1401"/>
      <c r="AY12" s="1402"/>
      <c r="AZ12" s="1402"/>
      <c r="BA12" s="1402"/>
      <c r="BB12" s="1403"/>
      <c r="BC12" s="1384"/>
      <c r="BD12" s="1382"/>
      <c r="BE12" s="1382"/>
      <c r="BF12" s="1382"/>
      <c r="BG12" s="1382"/>
      <c r="BH12" s="1382"/>
      <c r="BI12" s="1382"/>
      <c r="BJ12" s="1382"/>
      <c r="BK12" s="1389"/>
      <c r="BL12" s="1384"/>
      <c r="BM12" s="1382"/>
      <c r="BN12" s="1382"/>
      <c r="BO12" s="1382"/>
      <c r="BP12" s="1382"/>
      <c r="BQ12" s="1382"/>
      <c r="BR12" s="1382"/>
      <c r="BS12" s="1382"/>
      <c r="BT12" s="1389"/>
      <c r="BU12" s="155" t="str">
        <f>AU20</f>
        <v>Ｇ</v>
      </c>
    </row>
    <row r="13" spans="1:73" ht="15" customHeight="1" x14ac:dyDescent="0.4">
      <c r="A13" s="199" t="s">
        <v>131</v>
      </c>
      <c r="B13" s="1378" t="s">
        <v>286</v>
      </c>
      <c r="C13" s="1378"/>
      <c r="D13" s="1378"/>
      <c r="E13" s="1378"/>
      <c r="F13" s="1378"/>
      <c r="G13" s="1379"/>
      <c r="H13" s="1381" t="s">
        <v>258</v>
      </c>
      <c r="I13" s="1382" t="s">
        <v>258</v>
      </c>
      <c r="J13" s="1382" t="s">
        <v>265</v>
      </c>
      <c r="K13" s="1382"/>
      <c r="L13" s="1382" t="s">
        <v>258</v>
      </c>
      <c r="M13" s="1382" t="s">
        <v>287</v>
      </c>
      <c r="N13" s="1383"/>
      <c r="O13" s="1384" t="s">
        <v>258</v>
      </c>
      <c r="P13" s="1382" t="s">
        <v>258</v>
      </c>
      <c r="Q13" s="1382" t="s">
        <v>265</v>
      </c>
      <c r="R13" s="1382"/>
      <c r="S13" s="1382" t="s">
        <v>258</v>
      </c>
      <c r="T13" s="1382" t="s">
        <v>287</v>
      </c>
      <c r="U13" s="1389"/>
      <c r="V13" s="1404" t="s">
        <v>258</v>
      </c>
      <c r="W13" s="1382" t="s">
        <v>258</v>
      </c>
      <c r="X13" s="1382" t="s">
        <v>265</v>
      </c>
      <c r="Y13" s="1382"/>
      <c r="Z13" s="1382" t="s">
        <v>258</v>
      </c>
      <c r="AA13" s="1382" t="s">
        <v>287</v>
      </c>
      <c r="AB13" s="1383"/>
      <c r="AC13" s="1384" t="s">
        <v>258</v>
      </c>
      <c r="AD13" s="1382" t="s">
        <v>258</v>
      </c>
      <c r="AE13" s="1382" t="s">
        <v>265</v>
      </c>
      <c r="AF13" s="1382"/>
      <c r="AG13" s="1382" t="s">
        <v>258</v>
      </c>
      <c r="AH13" s="1382" t="s">
        <v>287</v>
      </c>
      <c r="AI13" s="1389"/>
      <c r="AJ13" s="1404" t="s">
        <v>258</v>
      </c>
      <c r="AK13" s="1382" t="s">
        <v>258</v>
      </c>
      <c r="AL13" s="1393" t="s">
        <v>288</v>
      </c>
      <c r="AM13" s="1298">
        <f>SUM(BL13:BT14)</f>
        <v>184</v>
      </c>
      <c r="AN13" s="1291"/>
      <c r="AO13" s="1394"/>
      <c r="AP13" s="1395"/>
      <c r="AQ13" s="1395"/>
      <c r="AR13" s="1395"/>
      <c r="AS13" s="1396"/>
      <c r="AT13" s="1396"/>
      <c r="AU13" s="1397" t="s">
        <v>859</v>
      </c>
      <c r="AV13" s="1397"/>
      <c r="AW13" s="1397"/>
      <c r="AX13" s="1405"/>
      <c r="AY13" s="1406"/>
      <c r="AZ13" s="1406"/>
      <c r="BA13" s="1406"/>
      <c r="BB13" s="1407"/>
      <c r="BC13" s="1384">
        <f t="shared" ref="BC13:BK13" si="5">COUNTIF($H13:$AL14,BC$6)</f>
        <v>14</v>
      </c>
      <c r="BD13" s="1382">
        <f t="shared" si="5"/>
        <v>5</v>
      </c>
      <c r="BE13" s="1382">
        <f t="shared" si="5"/>
        <v>4</v>
      </c>
      <c r="BF13" s="1382">
        <f t="shared" si="5"/>
        <v>0</v>
      </c>
      <c r="BG13" s="1382">
        <f t="shared" si="5"/>
        <v>0</v>
      </c>
      <c r="BH13" s="1382">
        <f t="shared" si="5"/>
        <v>0</v>
      </c>
      <c r="BI13" s="1382">
        <f t="shared" si="5"/>
        <v>0</v>
      </c>
      <c r="BJ13" s="1382">
        <f t="shared" si="5"/>
        <v>0</v>
      </c>
      <c r="BK13" s="1389">
        <f t="shared" si="5"/>
        <v>0</v>
      </c>
      <c r="BL13" s="1384">
        <f t="shared" ref="BL13:BT13" si="6">BC13*BC$20*24</f>
        <v>112</v>
      </c>
      <c r="BM13" s="1382">
        <f t="shared" si="6"/>
        <v>40</v>
      </c>
      <c r="BN13" s="1382">
        <f t="shared" si="6"/>
        <v>32</v>
      </c>
      <c r="BO13" s="1382">
        <f t="shared" si="6"/>
        <v>0</v>
      </c>
      <c r="BP13" s="1382">
        <f t="shared" si="6"/>
        <v>0</v>
      </c>
      <c r="BQ13" s="1382">
        <f t="shared" si="6"/>
        <v>0</v>
      </c>
      <c r="BR13" s="1382">
        <f t="shared" si="6"/>
        <v>0</v>
      </c>
      <c r="BS13" s="1382">
        <f t="shared" si="6"/>
        <v>0</v>
      </c>
      <c r="BT13" s="1389">
        <f t="shared" si="6"/>
        <v>0</v>
      </c>
      <c r="BU13" s="155" t="str">
        <f>AU21</f>
        <v>Ｈ</v>
      </c>
    </row>
    <row r="14" spans="1:73" ht="15" customHeight="1" x14ac:dyDescent="0.4">
      <c r="A14" s="200" t="s">
        <v>142</v>
      </c>
      <c r="B14" s="1390" t="s">
        <v>289</v>
      </c>
      <c r="C14" s="1390"/>
      <c r="D14" s="1390"/>
      <c r="E14" s="1390"/>
      <c r="F14" s="1390"/>
      <c r="G14" s="1391"/>
      <c r="H14" s="1381"/>
      <c r="I14" s="1382"/>
      <c r="J14" s="1382"/>
      <c r="K14" s="1382"/>
      <c r="L14" s="1382"/>
      <c r="M14" s="1382"/>
      <c r="N14" s="1383"/>
      <c r="O14" s="1384"/>
      <c r="P14" s="1382"/>
      <c r="Q14" s="1382"/>
      <c r="R14" s="1382"/>
      <c r="S14" s="1382"/>
      <c r="T14" s="1382"/>
      <c r="U14" s="1389"/>
      <c r="V14" s="1404"/>
      <c r="W14" s="1382"/>
      <c r="X14" s="1382"/>
      <c r="Y14" s="1382"/>
      <c r="Z14" s="1382"/>
      <c r="AA14" s="1382"/>
      <c r="AB14" s="1383"/>
      <c r="AC14" s="1384"/>
      <c r="AD14" s="1382"/>
      <c r="AE14" s="1382"/>
      <c r="AF14" s="1382"/>
      <c r="AG14" s="1382"/>
      <c r="AH14" s="1382"/>
      <c r="AI14" s="1389"/>
      <c r="AJ14" s="1404"/>
      <c r="AK14" s="1382"/>
      <c r="AL14" s="1393"/>
      <c r="AM14" s="1298"/>
      <c r="AN14" s="1291"/>
      <c r="AO14" s="1394"/>
      <c r="AP14" s="1395"/>
      <c r="AQ14" s="1395"/>
      <c r="AR14" s="1395"/>
      <c r="AS14" s="1396"/>
      <c r="AT14" s="1396"/>
      <c r="AU14" s="1392" t="s">
        <v>285</v>
      </c>
      <c r="AV14" s="1392"/>
      <c r="AW14" s="1392"/>
      <c r="AX14" s="1408"/>
      <c r="AY14" s="1409"/>
      <c r="AZ14" s="1409"/>
      <c r="BA14" s="1409"/>
      <c r="BB14" s="1410"/>
      <c r="BC14" s="1384"/>
      <c r="BD14" s="1382"/>
      <c r="BE14" s="1382"/>
      <c r="BF14" s="1382"/>
      <c r="BG14" s="1382"/>
      <c r="BH14" s="1382"/>
      <c r="BI14" s="1382"/>
      <c r="BJ14" s="1382"/>
      <c r="BK14" s="1389"/>
      <c r="BL14" s="1384"/>
      <c r="BM14" s="1382"/>
      <c r="BN14" s="1382"/>
      <c r="BO14" s="1382"/>
      <c r="BP14" s="1382"/>
      <c r="BQ14" s="1382"/>
      <c r="BR14" s="1382"/>
      <c r="BS14" s="1382"/>
      <c r="BT14" s="1389"/>
      <c r="BU14" s="155" t="str">
        <f>AU22</f>
        <v>Ｉ</v>
      </c>
    </row>
    <row r="15" spans="1:73" ht="15" customHeight="1" x14ac:dyDescent="0.4">
      <c r="A15" s="199" t="s">
        <v>131</v>
      </c>
      <c r="B15" s="1378" t="s">
        <v>290</v>
      </c>
      <c r="C15" s="1378"/>
      <c r="D15" s="1378"/>
      <c r="E15" s="1378"/>
      <c r="F15" s="1378"/>
      <c r="G15" s="1379"/>
      <c r="H15" s="1381" t="s">
        <v>258</v>
      </c>
      <c r="I15" s="1382"/>
      <c r="J15" s="1382" t="s">
        <v>291</v>
      </c>
      <c r="K15" s="1382" t="s">
        <v>292</v>
      </c>
      <c r="L15" s="1382"/>
      <c r="M15" s="1382" t="s">
        <v>280</v>
      </c>
      <c r="N15" s="1383"/>
      <c r="O15" s="1228" t="s">
        <v>293</v>
      </c>
      <c r="P15" s="1231" t="s">
        <v>294</v>
      </c>
      <c r="Q15" s="1231"/>
      <c r="R15" s="1231" t="s">
        <v>280</v>
      </c>
      <c r="S15" s="1231"/>
      <c r="T15" s="1231" t="s">
        <v>293</v>
      </c>
      <c r="U15" s="1270" t="s">
        <v>294</v>
      </c>
      <c r="V15" s="1411"/>
      <c r="W15" s="1231" t="s">
        <v>280</v>
      </c>
      <c r="X15" s="1231"/>
      <c r="Y15" s="1231" t="s">
        <v>293</v>
      </c>
      <c r="Z15" s="1231" t="s">
        <v>294</v>
      </c>
      <c r="AA15" s="1231"/>
      <c r="AB15" s="1270" t="s">
        <v>280</v>
      </c>
      <c r="AC15" s="1228"/>
      <c r="AD15" s="1231" t="s">
        <v>293</v>
      </c>
      <c r="AE15" s="1231" t="s">
        <v>294</v>
      </c>
      <c r="AF15" s="1231"/>
      <c r="AG15" s="1231" t="s">
        <v>280</v>
      </c>
      <c r="AH15" s="1231"/>
      <c r="AI15" s="1270" t="s">
        <v>293</v>
      </c>
      <c r="AJ15" s="1404" t="s">
        <v>294</v>
      </c>
      <c r="AK15" s="1382"/>
      <c r="AL15" s="1393" t="s">
        <v>258</v>
      </c>
      <c r="AM15" s="1298">
        <f>SUM(BL15:BT16)</f>
        <v>152</v>
      </c>
      <c r="AN15" s="1291"/>
      <c r="AO15" s="1394"/>
      <c r="AP15" s="1395" t="s">
        <v>290</v>
      </c>
      <c r="AQ15" s="1395"/>
      <c r="AR15" s="1395"/>
      <c r="AS15" s="1396"/>
      <c r="AT15" s="1396"/>
      <c r="AU15" s="1397" t="s">
        <v>859</v>
      </c>
      <c r="AV15" s="1397"/>
      <c r="AW15" s="1397"/>
      <c r="AX15" s="1398"/>
      <c r="AY15" s="1399"/>
      <c r="AZ15" s="1399"/>
      <c r="BA15" s="1399"/>
      <c r="BB15" s="1400"/>
      <c r="BC15" s="1384">
        <f t="shared" ref="BC15:BK15" si="7">COUNTIF($H15:$AL16,BC$6)</f>
        <v>7</v>
      </c>
      <c r="BD15" s="1382">
        <f t="shared" si="7"/>
        <v>0</v>
      </c>
      <c r="BE15" s="1382">
        <f t="shared" si="7"/>
        <v>0</v>
      </c>
      <c r="BF15" s="1382">
        <f t="shared" si="7"/>
        <v>6</v>
      </c>
      <c r="BG15" s="1382">
        <f t="shared" si="7"/>
        <v>6</v>
      </c>
      <c r="BH15" s="1382">
        <f t="shared" si="7"/>
        <v>0</v>
      </c>
      <c r="BI15" s="1382">
        <f t="shared" si="7"/>
        <v>0</v>
      </c>
      <c r="BJ15" s="1382">
        <f t="shared" si="7"/>
        <v>0</v>
      </c>
      <c r="BK15" s="1389">
        <f t="shared" si="7"/>
        <v>0</v>
      </c>
      <c r="BL15" s="1384">
        <f t="shared" ref="BL15:BT15" si="8">BC15*BC$20*24</f>
        <v>56</v>
      </c>
      <c r="BM15" s="1382">
        <f t="shared" si="8"/>
        <v>0</v>
      </c>
      <c r="BN15" s="1382">
        <f t="shared" si="8"/>
        <v>0</v>
      </c>
      <c r="BO15" s="1382">
        <f t="shared" si="8"/>
        <v>48</v>
      </c>
      <c r="BP15" s="1382">
        <f t="shared" si="8"/>
        <v>48</v>
      </c>
      <c r="BQ15" s="1382">
        <f t="shared" si="8"/>
        <v>0</v>
      </c>
      <c r="BR15" s="1382">
        <f t="shared" si="8"/>
        <v>0</v>
      </c>
      <c r="BS15" s="1382">
        <f t="shared" si="8"/>
        <v>0</v>
      </c>
      <c r="BT15" s="1389">
        <f t="shared" si="8"/>
        <v>0</v>
      </c>
    </row>
    <row r="16" spans="1:73" ht="15" customHeight="1" x14ac:dyDescent="0.4">
      <c r="A16" s="200" t="s">
        <v>142</v>
      </c>
      <c r="B16" s="1390" t="s">
        <v>295</v>
      </c>
      <c r="C16" s="1390"/>
      <c r="D16" s="1390"/>
      <c r="E16" s="1390"/>
      <c r="F16" s="1390"/>
      <c r="G16" s="1391"/>
      <c r="H16" s="1381"/>
      <c r="I16" s="1382"/>
      <c r="J16" s="1382"/>
      <c r="K16" s="1382"/>
      <c r="L16" s="1382"/>
      <c r="M16" s="1382"/>
      <c r="N16" s="1383"/>
      <c r="O16" s="1230"/>
      <c r="P16" s="1233"/>
      <c r="Q16" s="1233"/>
      <c r="R16" s="1233"/>
      <c r="S16" s="1233"/>
      <c r="T16" s="1233"/>
      <c r="U16" s="1272"/>
      <c r="V16" s="1412"/>
      <c r="W16" s="1233"/>
      <c r="X16" s="1233"/>
      <c r="Y16" s="1233"/>
      <c r="Z16" s="1233"/>
      <c r="AA16" s="1233"/>
      <c r="AB16" s="1272"/>
      <c r="AC16" s="1230"/>
      <c r="AD16" s="1233"/>
      <c r="AE16" s="1233"/>
      <c r="AF16" s="1233"/>
      <c r="AG16" s="1233"/>
      <c r="AH16" s="1233"/>
      <c r="AI16" s="1272"/>
      <c r="AJ16" s="1404"/>
      <c r="AK16" s="1382"/>
      <c r="AL16" s="1393"/>
      <c r="AM16" s="1298"/>
      <c r="AN16" s="1291"/>
      <c r="AO16" s="1394"/>
      <c r="AP16" s="1395"/>
      <c r="AQ16" s="1395"/>
      <c r="AR16" s="1395"/>
      <c r="AS16" s="1396"/>
      <c r="AT16" s="1396"/>
      <c r="AU16" s="1392" t="s">
        <v>285</v>
      </c>
      <c r="AV16" s="1392"/>
      <c r="AW16" s="1392"/>
      <c r="AX16" s="1401"/>
      <c r="AY16" s="1402"/>
      <c r="AZ16" s="1402"/>
      <c r="BA16" s="1402"/>
      <c r="BB16" s="1403"/>
      <c r="BC16" s="1384"/>
      <c r="BD16" s="1382"/>
      <c r="BE16" s="1382"/>
      <c r="BF16" s="1382"/>
      <c r="BG16" s="1382"/>
      <c r="BH16" s="1382"/>
      <c r="BI16" s="1382"/>
      <c r="BJ16" s="1382"/>
      <c r="BK16" s="1389"/>
      <c r="BL16" s="1384"/>
      <c r="BM16" s="1382"/>
      <c r="BN16" s="1382"/>
      <c r="BO16" s="1382"/>
      <c r="BP16" s="1382"/>
      <c r="BQ16" s="1382"/>
      <c r="BR16" s="1382"/>
      <c r="BS16" s="1382"/>
      <c r="BT16" s="1389"/>
    </row>
    <row r="17" spans="1:103" ht="15" customHeight="1" x14ac:dyDescent="0.4">
      <c r="A17" s="199" t="s">
        <v>131</v>
      </c>
      <c r="B17" s="1378" t="s">
        <v>296</v>
      </c>
      <c r="C17" s="1378"/>
      <c r="D17" s="1378"/>
      <c r="E17" s="1378"/>
      <c r="F17" s="1378"/>
      <c r="G17" s="1379"/>
      <c r="H17" s="1413"/>
      <c r="I17" s="1231" t="s">
        <v>258</v>
      </c>
      <c r="J17" s="1231" t="s">
        <v>258</v>
      </c>
      <c r="K17" s="1231" t="s">
        <v>258</v>
      </c>
      <c r="L17" s="1231"/>
      <c r="M17" s="1231" t="s">
        <v>258</v>
      </c>
      <c r="N17" s="1270" t="s">
        <v>258</v>
      </c>
      <c r="O17" s="1228"/>
      <c r="P17" s="1231" t="s">
        <v>280</v>
      </c>
      <c r="Q17" s="1231" t="s">
        <v>280</v>
      </c>
      <c r="R17" s="1231" t="s">
        <v>280</v>
      </c>
      <c r="S17" s="1231"/>
      <c r="T17" s="1231" t="s">
        <v>280</v>
      </c>
      <c r="U17" s="1270" t="s">
        <v>280</v>
      </c>
      <c r="V17" s="1228"/>
      <c r="W17" s="1231" t="s">
        <v>280</v>
      </c>
      <c r="X17" s="1231" t="s">
        <v>280</v>
      </c>
      <c r="Y17" s="1231" t="s">
        <v>280</v>
      </c>
      <c r="Z17" s="1231"/>
      <c r="AA17" s="1231" t="s">
        <v>280</v>
      </c>
      <c r="AB17" s="1270" t="s">
        <v>280</v>
      </c>
      <c r="AC17" s="1228"/>
      <c r="AD17" s="1231" t="s">
        <v>280</v>
      </c>
      <c r="AE17" s="1231" t="s">
        <v>280</v>
      </c>
      <c r="AF17" s="1231" t="s">
        <v>280</v>
      </c>
      <c r="AG17" s="1231"/>
      <c r="AH17" s="1231" t="s">
        <v>280</v>
      </c>
      <c r="AI17" s="1270" t="s">
        <v>280</v>
      </c>
      <c r="AJ17" s="1228"/>
      <c r="AK17" s="1231" t="s">
        <v>258</v>
      </c>
      <c r="AL17" s="1415" t="s">
        <v>258</v>
      </c>
      <c r="AM17" s="1298">
        <f>SUM(BL17:BT18)</f>
        <v>176</v>
      </c>
      <c r="AN17" s="1291"/>
      <c r="AO17" s="1394"/>
      <c r="AP17" s="1395" t="s">
        <v>297</v>
      </c>
      <c r="AQ17" s="1395"/>
      <c r="AR17" s="1395"/>
      <c r="AS17" s="1396"/>
      <c r="AT17" s="1396"/>
      <c r="AU17" s="1397" t="s">
        <v>860</v>
      </c>
      <c r="AV17" s="1397"/>
      <c r="AW17" s="1397"/>
      <c r="AX17" s="1405"/>
      <c r="AY17" s="1406"/>
      <c r="AZ17" s="1406"/>
      <c r="BA17" s="1406"/>
      <c r="BB17" s="1407"/>
      <c r="BC17" s="1384">
        <f t="shared" ref="BC17:BK17" si="9">COUNTIF($H17:$AL18,BC$6)</f>
        <v>22</v>
      </c>
      <c r="BD17" s="1382">
        <f t="shared" si="9"/>
        <v>0</v>
      </c>
      <c r="BE17" s="1382">
        <f t="shared" si="9"/>
        <v>0</v>
      </c>
      <c r="BF17" s="1382">
        <f t="shared" si="9"/>
        <v>0</v>
      </c>
      <c r="BG17" s="1382">
        <f t="shared" si="9"/>
        <v>0</v>
      </c>
      <c r="BH17" s="1382">
        <f t="shared" si="9"/>
        <v>0</v>
      </c>
      <c r="BI17" s="1382">
        <f t="shared" si="9"/>
        <v>0</v>
      </c>
      <c r="BJ17" s="1382">
        <f t="shared" si="9"/>
        <v>0</v>
      </c>
      <c r="BK17" s="1389">
        <f t="shared" si="9"/>
        <v>0</v>
      </c>
      <c r="BL17" s="1384">
        <f t="shared" ref="BL17:BT17" si="10">BC17*BC$20*24</f>
        <v>176</v>
      </c>
      <c r="BM17" s="1382">
        <f t="shared" si="10"/>
        <v>0</v>
      </c>
      <c r="BN17" s="1382">
        <f t="shared" si="10"/>
        <v>0</v>
      </c>
      <c r="BO17" s="1382">
        <f t="shared" si="10"/>
        <v>0</v>
      </c>
      <c r="BP17" s="1382">
        <f t="shared" si="10"/>
        <v>0</v>
      </c>
      <c r="BQ17" s="1382">
        <f t="shared" si="10"/>
        <v>0</v>
      </c>
      <c r="BR17" s="1382">
        <f t="shared" si="10"/>
        <v>0</v>
      </c>
      <c r="BS17" s="1382">
        <f t="shared" si="10"/>
        <v>0</v>
      </c>
      <c r="BT17" s="1389">
        <f t="shared" si="10"/>
        <v>0</v>
      </c>
    </row>
    <row r="18" spans="1:103" ht="15" customHeight="1" x14ac:dyDescent="0.4">
      <c r="A18" s="200" t="s">
        <v>142</v>
      </c>
      <c r="B18" s="1390" t="s">
        <v>298</v>
      </c>
      <c r="C18" s="1390"/>
      <c r="D18" s="1390"/>
      <c r="E18" s="1390"/>
      <c r="F18" s="1390"/>
      <c r="G18" s="1391"/>
      <c r="H18" s="1414"/>
      <c r="I18" s="1233"/>
      <c r="J18" s="1233"/>
      <c r="K18" s="1233"/>
      <c r="L18" s="1233"/>
      <c r="M18" s="1233"/>
      <c r="N18" s="1272"/>
      <c r="O18" s="1230"/>
      <c r="P18" s="1233"/>
      <c r="Q18" s="1233"/>
      <c r="R18" s="1233"/>
      <c r="S18" s="1233"/>
      <c r="T18" s="1233"/>
      <c r="U18" s="1272"/>
      <c r="V18" s="1230"/>
      <c r="W18" s="1233"/>
      <c r="X18" s="1233"/>
      <c r="Y18" s="1233"/>
      <c r="Z18" s="1233"/>
      <c r="AA18" s="1233"/>
      <c r="AB18" s="1272"/>
      <c r="AC18" s="1230"/>
      <c r="AD18" s="1233"/>
      <c r="AE18" s="1233"/>
      <c r="AF18" s="1233"/>
      <c r="AG18" s="1233"/>
      <c r="AH18" s="1233"/>
      <c r="AI18" s="1272"/>
      <c r="AJ18" s="1230"/>
      <c r="AK18" s="1233"/>
      <c r="AL18" s="1416"/>
      <c r="AM18" s="1298"/>
      <c r="AN18" s="1291"/>
      <c r="AO18" s="1394"/>
      <c r="AP18" s="1395"/>
      <c r="AQ18" s="1395"/>
      <c r="AR18" s="1395"/>
      <c r="AS18" s="1396"/>
      <c r="AT18" s="1396"/>
      <c r="AU18" s="1392" t="s">
        <v>285</v>
      </c>
      <c r="AV18" s="1392"/>
      <c r="AW18" s="1392"/>
      <c r="AX18" s="1408"/>
      <c r="AY18" s="1409"/>
      <c r="AZ18" s="1409"/>
      <c r="BA18" s="1409"/>
      <c r="BB18" s="1410"/>
      <c r="BC18" s="1384"/>
      <c r="BD18" s="1382"/>
      <c r="BE18" s="1382"/>
      <c r="BF18" s="1382"/>
      <c r="BG18" s="1382"/>
      <c r="BH18" s="1382"/>
      <c r="BI18" s="1382"/>
      <c r="BJ18" s="1382"/>
      <c r="BK18" s="1389"/>
      <c r="BL18" s="1384"/>
      <c r="BM18" s="1382"/>
      <c r="BN18" s="1382"/>
      <c r="BO18" s="1382"/>
      <c r="BP18" s="1382"/>
      <c r="BQ18" s="1382"/>
      <c r="BR18" s="1382"/>
      <c r="BS18" s="1382"/>
      <c r="BT18" s="1389"/>
    </row>
    <row r="19" spans="1:103" ht="20.100000000000001" customHeight="1" thickBot="1" x14ac:dyDescent="0.45">
      <c r="A19" s="1291" t="s">
        <v>253</v>
      </c>
      <c r="B19" s="1292"/>
      <c r="C19" s="1292"/>
      <c r="D19" s="1292"/>
      <c r="E19" s="1292"/>
      <c r="F19" s="1292"/>
      <c r="G19" s="1292"/>
      <c r="H19" s="201">
        <v>1</v>
      </c>
      <c r="I19" s="202">
        <v>2</v>
      </c>
      <c r="J19" s="202">
        <v>3</v>
      </c>
      <c r="K19" s="202">
        <v>4</v>
      </c>
      <c r="L19" s="202">
        <v>5</v>
      </c>
      <c r="M19" s="202">
        <v>6</v>
      </c>
      <c r="N19" s="203">
        <v>7</v>
      </c>
      <c r="O19" s="204">
        <v>8</v>
      </c>
      <c r="P19" s="202">
        <v>9</v>
      </c>
      <c r="Q19" s="202">
        <v>10</v>
      </c>
      <c r="R19" s="202">
        <v>11</v>
      </c>
      <c r="S19" s="202">
        <v>12</v>
      </c>
      <c r="T19" s="202">
        <v>13</v>
      </c>
      <c r="U19" s="205">
        <v>14</v>
      </c>
      <c r="V19" s="206">
        <v>15</v>
      </c>
      <c r="W19" s="202">
        <v>16</v>
      </c>
      <c r="X19" s="202">
        <v>17</v>
      </c>
      <c r="Y19" s="202">
        <v>18</v>
      </c>
      <c r="Z19" s="202">
        <v>19</v>
      </c>
      <c r="AA19" s="202">
        <v>20</v>
      </c>
      <c r="AB19" s="203">
        <v>21</v>
      </c>
      <c r="AC19" s="204">
        <v>22</v>
      </c>
      <c r="AD19" s="202">
        <v>23</v>
      </c>
      <c r="AE19" s="202">
        <v>24</v>
      </c>
      <c r="AF19" s="202">
        <v>25</v>
      </c>
      <c r="AG19" s="202">
        <v>26</v>
      </c>
      <c r="AH19" s="202">
        <v>27</v>
      </c>
      <c r="AI19" s="205">
        <v>28</v>
      </c>
      <c r="AJ19" s="206">
        <v>29</v>
      </c>
      <c r="AK19" s="202">
        <v>30</v>
      </c>
      <c r="AL19" s="207">
        <v>31</v>
      </c>
      <c r="AM19" s="1434" t="s">
        <v>158</v>
      </c>
      <c r="AN19" s="1291"/>
      <c r="AO19" s="1394"/>
      <c r="AP19" s="1298" t="s">
        <v>214</v>
      </c>
      <c r="AQ19" s="1298"/>
      <c r="AR19" s="1298"/>
      <c r="AS19" s="1435"/>
      <c r="AT19" s="1435"/>
      <c r="AU19" s="1435" t="s">
        <v>254</v>
      </c>
      <c r="AV19" s="1435"/>
      <c r="AW19" s="1435"/>
      <c r="AX19" s="1436" t="s">
        <v>151</v>
      </c>
      <c r="AY19" s="1436"/>
      <c r="AZ19" s="1436"/>
      <c r="BA19" s="1436"/>
      <c r="BB19" s="1436"/>
      <c r="BC19" s="1291" t="s">
        <v>217</v>
      </c>
      <c r="BD19" s="1292"/>
      <c r="BE19" s="1292"/>
      <c r="BF19" s="1292"/>
      <c r="BG19" s="1292"/>
      <c r="BH19" s="1292"/>
      <c r="BI19" s="1292"/>
      <c r="BJ19" s="1292"/>
      <c r="BK19" s="1298"/>
      <c r="BL19" s="1291" t="s">
        <v>255</v>
      </c>
      <c r="BM19" s="1292"/>
      <c r="BN19" s="1292"/>
      <c r="BO19" s="1292"/>
      <c r="BP19" s="1292"/>
      <c r="BQ19" s="1292"/>
      <c r="BR19" s="1292"/>
      <c r="BS19" s="1292"/>
      <c r="BT19" s="1298"/>
    </row>
    <row r="20" spans="1:103" ht="20.100000000000001" customHeight="1" x14ac:dyDescent="0.4">
      <c r="A20" s="154"/>
      <c r="B20" s="1417" t="s">
        <v>299</v>
      </c>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8"/>
      <c r="AA20" s="1419" t="s">
        <v>257</v>
      </c>
      <c r="AB20" s="1420"/>
      <c r="AC20" s="1420"/>
      <c r="AD20" s="1421"/>
      <c r="AE20" s="208" t="s">
        <v>258</v>
      </c>
      <c r="AF20" s="209" t="s">
        <v>259</v>
      </c>
      <c r="AG20" s="1428">
        <v>0.375</v>
      </c>
      <c r="AH20" s="1429"/>
      <c r="AI20" s="218" t="s">
        <v>260</v>
      </c>
      <c r="AJ20" s="1430">
        <v>0.70833333333333337</v>
      </c>
      <c r="AK20" s="1431"/>
      <c r="AL20" s="219" t="s">
        <v>261</v>
      </c>
      <c r="AM20" s="220" t="s">
        <v>291</v>
      </c>
      <c r="AN20" s="221" t="s">
        <v>259</v>
      </c>
      <c r="AO20" s="1428">
        <v>0.66666666666666663</v>
      </c>
      <c r="AP20" s="1429"/>
      <c r="AQ20" s="222" t="s">
        <v>260</v>
      </c>
      <c r="AR20" s="1430">
        <v>1</v>
      </c>
      <c r="AS20" s="1431"/>
      <c r="AT20" s="219" t="s">
        <v>261</v>
      </c>
      <c r="AU20" s="220" t="s">
        <v>300</v>
      </c>
      <c r="AV20" s="221" t="s">
        <v>259</v>
      </c>
      <c r="AW20" s="1428"/>
      <c r="AX20" s="1429"/>
      <c r="AY20" s="222" t="s">
        <v>260</v>
      </c>
      <c r="AZ20" s="1430"/>
      <c r="BA20" s="1431"/>
      <c r="BB20" s="210" t="s">
        <v>261</v>
      </c>
      <c r="BC20" s="155">
        <f>AJ20-AG20</f>
        <v>0.33333333333333337</v>
      </c>
      <c r="BD20" s="155">
        <f>AJ21-AG21</f>
        <v>0.33333333333333331</v>
      </c>
      <c r="BE20" s="155">
        <f>AJ22-AG22</f>
        <v>0.33333333333333331</v>
      </c>
      <c r="BF20" s="155">
        <f>AR20-AO20</f>
        <v>0.33333333333333337</v>
      </c>
      <c r="BG20" s="155">
        <f>AR21-AO21</f>
        <v>0.33333333333333331</v>
      </c>
      <c r="BH20" s="155">
        <f>AR22-AO22</f>
        <v>0</v>
      </c>
      <c r="BI20" s="155">
        <f>AZ20-AW20</f>
        <v>0</v>
      </c>
      <c r="BJ20" s="155">
        <f>AZ21-AW21</f>
        <v>0</v>
      </c>
      <c r="BK20" s="155">
        <f>AZ22-AW22</f>
        <v>0</v>
      </c>
    </row>
    <row r="21" spans="1:103" ht="20.100000000000001" customHeight="1" x14ac:dyDescent="0.4">
      <c r="B21" s="1417"/>
      <c r="C21" s="1417"/>
      <c r="D21" s="1417"/>
      <c r="E21" s="1417"/>
      <c r="F21" s="1417"/>
      <c r="G21" s="1417"/>
      <c r="H21" s="1417"/>
      <c r="I21" s="1417"/>
      <c r="J21" s="1417"/>
      <c r="K21" s="1417"/>
      <c r="L21" s="1417"/>
      <c r="M21" s="1417"/>
      <c r="N21" s="1417"/>
      <c r="O21" s="1417"/>
      <c r="P21" s="1417"/>
      <c r="Q21" s="1417"/>
      <c r="R21" s="1417"/>
      <c r="S21" s="1417"/>
      <c r="T21" s="1417"/>
      <c r="U21" s="1417"/>
      <c r="V21" s="1417"/>
      <c r="W21" s="1417"/>
      <c r="X21" s="1417"/>
      <c r="Y21" s="1417"/>
      <c r="Z21" s="1418"/>
      <c r="AA21" s="1422"/>
      <c r="AB21" s="1423"/>
      <c r="AC21" s="1423"/>
      <c r="AD21" s="1424"/>
      <c r="AE21" s="211" t="s">
        <v>265</v>
      </c>
      <c r="AF21" s="212" t="s">
        <v>259</v>
      </c>
      <c r="AG21" s="1432">
        <v>0.33333333333333331</v>
      </c>
      <c r="AH21" s="1433"/>
      <c r="AI21" s="223" t="s">
        <v>260</v>
      </c>
      <c r="AJ21" s="1440">
        <v>0.66666666666666663</v>
      </c>
      <c r="AK21" s="1441"/>
      <c r="AL21" s="224" t="s">
        <v>261</v>
      </c>
      <c r="AM21" s="225" t="s">
        <v>292</v>
      </c>
      <c r="AN21" s="226" t="s">
        <v>259</v>
      </c>
      <c r="AO21" s="1432">
        <v>0</v>
      </c>
      <c r="AP21" s="1433"/>
      <c r="AQ21" s="223" t="s">
        <v>260</v>
      </c>
      <c r="AR21" s="1440">
        <v>0.33333333333333331</v>
      </c>
      <c r="AS21" s="1441"/>
      <c r="AT21" s="224" t="s">
        <v>261</v>
      </c>
      <c r="AU21" s="225" t="s">
        <v>301</v>
      </c>
      <c r="AV21" s="226" t="s">
        <v>259</v>
      </c>
      <c r="AW21" s="1432"/>
      <c r="AX21" s="1433"/>
      <c r="AY21" s="223" t="s">
        <v>260</v>
      </c>
      <c r="AZ21" s="1440"/>
      <c r="BA21" s="1441"/>
      <c r="BB21" s="213" t="s">
        <v>261</v>
      </c>
    </row>
    <row r="22" spans="1:103" ht="20.100000000000001" customHeight="1" x14ac:dyDescent="0.4">
      <c r="B22" s="1417"/>
      <c r="C22" s="1417"/>
      <c r="D22" s="1417"/>
      <c r="E22" s="1417"/>
      <c r="F22" s="1417"/>
      <c r="G22" s="1417"/>
      <c r="H22" s="1417"/>
      <c r="I22" s="1417"/>
      <c r="J22" s="1417"/>
      <c r="K22" s="1417"/>
      <c r="L22" s="1417"/>
      <c r="M22" s="1417"/>
      <c r="N22" s="1417"/>
      <c r="O22" s="1417"/>
      <c r="P22" s="1417"/>
      <c r="Q22" s="1417"/>
      <c r="R22" s="1417"/>
      <c r="S22" s="1417"/>
      <c r="T22" s="1417"/>
      <c r="U22" s="1417"/>
      <c r="V22" s="1417"/>
      <c r="W22" s="1417"/>
      <c r="X22" s="1417"/>
      <c r="Y22" s="1417"/>
      <c r="Z22" s="1418"/>
      <c r="AA22" s="1425"/>
      <c r="AB22" s="1426"/>
      <c r="AC22" s="1426"/>
      <c r="AD22" s="1427"/>
      <c r="AE22" s="214" t="s">
        <v>287</v>
      </c>
      <c r="AF22" s="215" t="s">
        <v>259</v>
      </c>
      <c r="AG22" s="1442">
        <v>0.41666666666666669</v>
      </c>
      <c r="AH22" s="1443"/>
      <c r="AI22" s="227" t="s">
        <v>260</v>
      </c>
      <c r="AJ22" s="1437">
        <v>0.75</v>
      </c>
      <c r="AK22" s="1438"/>
      <c r="AL22" s="228" t="s">
        <v>261</v>
      </c>
      <c r="AM22" s="229" t="s">
        <v>302</v>
      </c>
      <c r="AN22" s="230" t="s">
        <v>259</v>
      </c>
      <c r="AO22" s="1442"/>
      <c r="AP22" s="1443"/>
      <c r="AQ22" s="227" t="s">
        <v>260</v>
      </c>
      <c r="AR22" s="1437"/>
      <c r="AS22" s="1438"/>
      <c r="AT22" s="228" t="s">
        <v>261</v>
      </c>
      <c r="AU22" s="229" t="s">
        <v>303</v>
      </c>
      <c r="AV22" s="230" t="s">
        <v>259</v>
      </c>
      <c r="AW22" s="1442"/>
      <c r="AX22" s="1443"/>
      <c r="AY22" s="227" t="s">
        <v>260</v>
      </c>
      <c r="AZ22" s="1437"/>
      <c r="BA22" s="1438"/>
      <c r="BB22" s="216" t="s">
        <v>261</v>
      </c>
    </row>
    <row r="23" spans="1:103" ht="20.100000000000001" customHeight="1" x14ac:dyDescent="0.4">
      <c r="B23" s="1439" t="s">
        <v>864</v>
      </c>
      <c r="C23" s="1439"/>
      <c r="D23" s="1439"/>
      <c r="E23" s="1439"/>
      <c r="F23" s="1439"/>
      <c r="G23" s="1439"/>
      <c r="H23" s="1439"/>
      <c r="I23" s="1439"/>
      <c r="J23" s="1439"/>
      <c r="K23" s="1439"/>
      <c r="L23" s="1439"/>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1439"/>
      <c r="AM23" s="1439"/>
      <c r="AN23" s="1439"/>
      <c r="AO23" s="1439"/>
      <c r="AP23" s="1439"/>
      <c r="AQ23" s="1439"/>
      <c r="AR23" s="1439"/>
      <c r="AS23" s="1439"/>
      <c r="AT23" s="1439"/>
      <c r="AU23" s="1439"/>
      <c r="AV23" s="1439"/>
      <c r="AW23" s="1439"/>
      <c r="AX23" s="1439"/>
      <c r="AY23" s="1439"/>
      <c r="AZ23" s="1439"/>
      <c r="BA23" s="1439"/>
      <c r="BB23" s="1439"/>
    </row>
    <row r="24" spans="1:103" ht="20.100000000000001" customHeight="1" x14ac:dyDescent="0.4">
      <c r="B24" s="1439"/>
      <c r="C24" s="1439"/>
      <c r="D24" s="1439"/>
      <c r="E24" s="1439"/>
      <c r="F24" s="1439"/>
      <c r="G24" s="1439"/>
      <c r="H24" s="1439"/>
      <c r="I24" s="1439"/>
      <c r="J24" s="1439"/>
      <c r="K24" s="1439"/>
      <c r="L24" s="1439"/>
      <c r="M24" s="1439"/>
      <c r="N24" s="1439"/>
      <c r="O24" s="1439"/>
      <c r="P24" s="1439"/>
      <c r="Q24" s="1439"/>
      <c r="R24" s="1439"/>
      <c r="S24" s="1439"/>
      <c r="T24" s="1439"/>
      <c r="U24" s="1439"/>
      <c r="V24" s="1439"/>
      <c r="W24" s="1439"/>
      <c r="X24" s="1439"/>
      <c r="Y24" s="1439"/>
      <c r="Z24" s="1439"/>
      <c r="AA24" s="1439"/>
      <c r="AB24" s="1439"/>
      <c r="AC24" s="1439"/>
      <c r="AD24" s="1439"/>
      <c r="AE24" s="1439"/>
      <c r="AF24" s="1439"/>
      <c r="AG24" s="1439"/>
      <c r="AH24" s="1439"/>
      <c r="AI24" s="1439"/>
      <c r="AJ24" s="1439"/>
      <c r="AK24" s="1439"/>
      <c r="AL24" s="1439"/>
      <c r="AM24" s="1439"/>
      <c r="AN24" s="1439"/>
      <c r="AO24" s="1439"/>
      <c r="AP24" s="1439"/>
      <c r="AQ24" s="1439"/>
      <c r="AR24" s="1439"/>
      <c r="AS24" s="1439"/>
      <c r="AT24" s="1439"/>
      <c r="AU24" s="1439"/>
      <c r="AV24" s="1439"/>
      <c r="AW24" s="1439"/>
      <c r="AX24" s="1439"/>
      <c r="AY24" s="1439"/>
      <c r="AZ24" s="1439"/>
      <c r="BA24" s="1439"/>
      <c r="BB24" s="1439"/>
    </row>
    <row r="25" spans="1:103" ht="20.100000000000001" customHeight="1" x14ac:dyDescent="0.4">
      <c r="B25" s="1439"/>
      <c r="C25" s="1439"/>
      <c r="D25" s="1439"/>
      <c r="E25" s="1439"/>
      <c r="F25" s="1439"/>
      <c r="G25" s="1439"/>
      <c r="H25" s="1439"/>
      <c r="I25" s="1439"/>
      <c r="J25" s="1439"/>
      <c r="K25" s="1439"/>
      <c r="L25" s="1439"/>
      <c r="M25" s="1439"/>
      <c r="N25" s="1439"/>
      <c r="O25" s="1439"/>
      <c r="P25" s="1439"/>
      <c r="Q25" s="1439"/>
      <c r="R25" s="1439"/>
      <c r="S25" s="1439"/>
      <c r="T25" s="1439"/>
      <c r="U25" s="1439"/>
      <c r="V25" s="1439"/>
      <c r="W25" s="1439"/>
      <c r="X25" s="1439"/>
      <c r="Y25" s="1439"/>
      <c r="Z25" s="1439"/>
      <c r="AA25" s="1439"/>
      <c r="AB25" s="1439"/>
      <c r="AC25" s="1439"/>
      <c r="AD25" s="1439"/>
      <c r="AE25" s="1439"/>
      <c r="AF25" s="1439"/>
      <c r="AG25" s="1439"/>
      <c r="AH25" s="1439"/>
      <c r="AI25" s="1439"/>
      <c r="AJ25" s="1439"/>
      <c r="AK25" s="1439"/>
      <c r="AL25" s="1439"/>
      <c r="AM25" s="1439"/>
      <c r="AN25" s="1439"/>
      <c r="AO25" s="1439"/>
      <c r="AP25" s="1439"/>
      <c r="AQ25" s="1439"/>
      <c r="AR25" s="1439"/>
      <c r="AS25" s="1439"/>
      <c r="AT25" s="1439"/>
      <c r="AU25" s="1439"/>
      <c r="AV25" s="1439"/>
      <c r="AW25" s="1439"/>
      <c r="AX25" s="1439"/>
      <c r="AY25" s="1439"/>
      <c r="AZ25" s="1439"/>
      <c r="BA25" s="1439"/>
      <c r="BB25" s="1439"/>
    </row>
    <row r="26" spans="1:103" s="24" customFormat="1" ht="20.100000000000001" customHeight="1" x14ac:dyDescent="0.4">
      <c r="A26" s="155"/>
      <c r="B26" s="1439"/>
      <c r="C26" s="1439"/>
      <c r="D26" s="1439"/>
      <c r="E26" s="1439"/>
      <c r="F26" s="1439"/>
      <c r="G26" s="1439"/>
      <c r="H26" s="1439"/>
      <c r="I26" s="1439"/>
      <c r="J26" s="1439"/>
      <c r="K26" s="1439"/>
      <c r="L26" s="1439"/>
      <c r="M26" s="1439"/>
      <c r="N26" s="1439"/>
      <c r="O26" s="1439"/>
      <c r="P26" s="1439"/>
      <c r="Q26" s="1439"/>
      <c r="R26" s="1439"/>
      <c r="S26" s="1439"/>
      <c r="T26" s="1439"/>
      <c r="U26" s="1439"/>
      <c r="V26" s="1439"/>
      <c r="W26" s="1439"/>
      <c r="X26" s="1439"/>
      <c r="Y26" s="1439"/>
      <c r="Z26" s="1439"/>
      <c r="AA26" s="1439"/>
      <c r="AB26" s="1439"/>
      <c r="AC26" s="1439"/>
      <c r="AD26" s="1439"/>
      <c r="AE26" s="1439"/>
      <c r="AF26" s="1439"/>
      <c r="AG26" s="1439"/>
      <c r="AH26" s="1439"/>
      <c r="AI26" s="1439"/>
      <c r="AJ26" s="1439"/>
      <c r="AK26" s="1439"/>
      <c r="AL26" s="1439"/>
      <c r="AM26" s="1439"/>
      <c r="AN26" s="1439"/>
      <c r="AO26" s="1439"/>
      <c r="AP26" s="1439"/>
      <c r="AQ26" s="1439"/>
      <c r="AR26" s="1439"/>
      <c r="AS26" s="1439"/>
      <c r="AT26" s="1439"/>
      <c r="AU26" s="1439"/>
      <c r="AV26" s="1439"/>
      <c r="AW26" s="1439"/>
      <c r="AX26" s="1439"/>
      <c r="AY26" s="1439"/>
      <c r="AZ26" s="1439"/>
      <c r="BA26" s="1439"/>
      <c r="BB26" s="1439"/>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row>
    <row r="27" spans="1:103" ht="20.100000000000001" customHeight="1" x14ac:dyDescent="0.4">
      <c r="B27" s="1439"/>
      <c r="C27" s="1439"/>
      <c r="D27" s="1439"/>
      <c r="E27" s="1439"/>
      <c r="F27" s="1439"/>
      <c r="G27" s="1439"/>
      <c r="H27" s="1439"/>
      <c r="I27" s="1439"/>
      <c r="J27" s="1439"/>
      <c r="K27" s="1439"/>
      <c r="L27" s="1439"/>
      <c r="M27" s="1439"/>
      <c r="N27" s="1439"/>
      <c r="O27" s="1439"/>
      <c r="P27" s="1439"/>
      <c r="Q27" s="1439"/>
      <c r="R27" s="1439"/>
      <c r="S27" s="1439"/>
      <c r="T27" s="1439"/>
      <c r="U27" s="1439"/>
      <c r="V27" s="1439"/>
      <c r="W27" s="1439"/>
      <c r="X27" s="1439"/>
      <c r="Y27" s="1439"/>
      <c r="Z27" s="1439"/>
      <c r="AA27" s="1439"/>
      <c r="AB27" s="1439"/>
      <c r="AC27" s="1439"/>
      <c r="AD27" s="1439"/>
      <c r="AE27" s="1439"/>
      <c r="AF27" s="1439"/>
      <c r="AG27" s="1439"/>
      <c r="AH27" s="1439"/>
      <c r="AI27" s="1439"/>
      <c r="AJ27" s="1439"/>
      <c r="AK27" s="1439"/>
      <c r="AL27" s="1439"/>
      <c r="AM27" s="1439"/>
      <c r="AN27" s="1439"/>
      <c r="AO27" s="1439"/>
      <c r="AP27" s="1439"/>
      <c r="AQ27" s="1439"/>
      <c r="AR27" s="1439"/>
      <c r="AS27" s="1439"/>
      <c r="AT27" s="1439"/>
      <c r="AU27" s="1439"/>
      <c r="AV27" s="1439"/>
      <c r="AW27" s="1439"/>
      <c r="AX27" s="1439"/>
      <c r="AY27" s="1439"/>
      <c r="AZ27" s="1439"/>
      <c r="BA27" s="1439"/>
      <c r="BB27" s="1439"/>
    </row>
    <row r="28" spans="1:103" ht="20.100000000000001" customHeight="1" x14ac:dyDescent="0.4">
      <c r="B28" s="1439"/>
      <c r="C28" s="1439"/>
      <c r="D28" s="1439"/>
      <c r="E28" s="1439"/>
      <c r="F28" s="1439"/>
      <c r="G28" s="1439"/>
      <c r="H28" s="1439"/>
      <c r="I28" s="1439"/>
      <c r="J28" s="1439"/>
      <c r="K28" s="1439"/>
      <c r="L28" s="1439"/>
      <c r="M28" s="1439"/>
      <c r="N28" s="1439"/>
      <c r="O28" s="1439"/>
      <c r="P28" s="1439"/>
      <c r="Q28" s="1439"/>
      <c r="R28" s="1439"/>
      <c r="S28" s="1439"/>
      <c r="T28" s="1439"/>
      <c r="U28" s="1439"/>
      <c r="V28" s="1439"/>
      <c r="W28" s="1439"/>
      <c r="X28" s="1439"/>
      <c r="Y28" s="1439"/>
      <c r="Z28" s="1439"/>
      <c r="AA28" s="1439"/>
      <c r="AB28" s="1439"/>
      <c r="AC28" s="1439"/>
      <c r="AD28" s="1439"/>
      <c r="AE28" s="1439"/>
      <c r="AF28" s="1439"/>
      <c r="AG28" s="1439"/>
      <c r="AH28" s="1439"/>
      <c r="AI28" s="1439"/>
      <c r="AJ28" s="1439"/>
      <c r="AK28" s="1439"/>
      <c r="AL28" s="1439"/>
      <c r="AM28" s="1439"/>
      <c r="AN28" s="1439"/>
      <c r="AO28" s="1439"/>
      <c r="AP28" s="1439"/>
      <c r="AQ28" s="1439"/>
      <c r="AR28" s="1439"/>
      <c r="AS28" s="1439"/>
      <c r="AT28" s="1439"/>
      <c r="AU28" s="1439"/>
      <c r="AV28" s="1439"/>
      <c r="AW28" s="1439"/>
      <c r="AX28" s="1439"/>
      <c r="AY28" s="1439"/>
      <c r="AZ28" s="1439"/>
      <c r="BA28" s="1439"/>
      <c r="BB28" s="1439"/>
    </row>
    <row r="29" spans="1:103" ht="20.100000000000001" customHeight="1" x14ac:dyDescent="0.4">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c r="AU29" s="1439"/>
      <c r="AV29" s="1439"/>
      <c r="AW29" s="1439"/>
      <c r="AX29" s="1439"/>
      <c r="AY29" s="1439"/>
      <c r="AZ29" s="1439"/>
      <c r="BA29" s="1439"/>
      <c r="BB29" s="1439"/>
    </row>
    <row r="30" spans="1:103" ht="20.100000000000001" customHeight="1" x14ac:dyDescent="0.4">
      <c r="B30" s="1439"/>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U30" s="1439"/>
      <c r="AV30" s="1439"/>
      <c r="AW30" s="1439"/>
      <c r="AX30" s="1439"/>
      <c r="AY30" s="1439"/>
      <c r="AZ30" s="1439"/>
      <c r="BA30" s="1439"/>
      <c r="BB30" s="1439"/>
    </row>
    <row r="31" spans="1:103" ht="20.100000000000001" customHeight="1" x14ac:dyDescent="0.4">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1439"/>
      <c r="AV31" s="1439"/>
      <c r="AW31" s="1439"/>
      <c r="AX31" s="1439"/>
      <c r="AY31" s="1439"/>
      <c r="AZ31" s="1439"/>
      <c r="BA31" s="1439"/>
      <c r="BB31" s="1439"/>
    </row>
    <row r="32" spans="1:103" ht="20.100000000000001" customHeight="1" x14ac:dyDescent="0.4">
      <c r="B32" s="1439"/>
      <c r="C32" s="1439"/>
      <c r="D32" s="1439"/>
      <c r="E32" s="1439"/>
      <c r="F32" s="1439"/>
      <c r="G32" s="1439"/>
      <c r="H32" s="1439"/>
      <c r="I32" s="1439"/>
      <c r="J32" s="1439"/>
      <c r="K32" s="1439"/>
      <c r="L32" s="1439"/>
      <c r="M32" s="1439"/>
      <c r="N32" s="1439"/>
      <c r="O32" s="1439"/>
      <c r="P32" s="1439"/>
      <c r="Q32" s="1439"/>
      <c r="R32" s="1439"/>
      <c r="S32" s="1439"/>
      <c r="T32" s="1439"/>
      <c r="U32" s="1439"/>
      <c r="V32" s="1439"/>
      <c r="W32" s="1439"/>
      <c r="X32" s="1439"/>
      <c r="Y32" s="1439"/>
      <c r="Z32" s="1439"/>
      <c r="AA32" s="1439"/>
      <c r="AB32" s="1439"/>
      <c r="AC32" s="1439"/>
      <c r="AD32" s="1439"/>
      <c r="AE32" s="1439"/>
      <c r="AF32" s="1439"/>
      <c r="AG32" s="1439"/>
      <c r="AH32" s="1439"/>
      <c r="AI32" s="1439"/>
      <c r="AJ32" s="1439"/>
      <c r="AK32" s="1439"/>
      <c r="AL32" s="1439"/>
      <c r="AM32" s="1439"/>
      <c r="AN32" s="1439"/>
      <c r="AO32" s="1439"/>
      <c r="AP32" s="1439"/>
      <c r="AQ32" s="1439"/>
      <c r="AR32" s="1439"/>
      <c r="AS32" s="1439"/>
      <c r="AT32" s="1439"/>
      <c r="AU32" s="1439"/>
      <c r="AV32" s="1439"/>
      <c r="AW32" s="1439"/>
      <c r="AX32" s="1439"/>
      <c r="AY32" s="1439"/>
      <c r="AZ32" s="1439"/>
      <c r="BA32" s="1439"/>
      <c r="BB32" s="1439"/>
    </row>
    <row r="33" spans="2:54" ht="20.100000000000001" customHeight="1" x14ac:dyDescent="0.4">
      <c r="B33" s="1439"/>
      <c r="C33" s="1439"/>
      <c r="D33" s="1439"/>
      <c r="E33" s="1439"/>
      <c r="F33" s="1439"/>
      <c r="G33" s="1439"/>
      <c r="H33" s="1439"/>
      <c r="I33" s="1439"/>
      <c r="J33" s="1439"/>
      <c r="K33" s="1439"/>
      <c r="L33" s="1439"/>
      <c r="M33" s="1439"/>
      <c r="N33" s="1439"/>
      <c r="O33" s="1439"/>
      <c r="P33" s="1439"/>
      <c r="Q33" s="1439"/>
      <c r="R33" s="1439"/>
      <c r="S33" s="1439"/>
      <c r="T33" s="1439"/>
      <c r="U33" s="1439"/>
      <c r="V33" s="1439"/>
      <c r="W33" s="1439"/>
      <c r="X33" s="1439"/>
      <c r="Y33" s="1439"/>
      <c r="Z33" s="1439"/>
      <c r="AA33" s="1439"/>
      <c r="AB33" s="1439"/>
      <c r="AC33" s="1439"/>
      <c r="AD33" s="1439"/>
      <c r="AE33" s="1439"/>
      <c r="AF33" s="1439"/>
      <c r="AG33" s="1439"/>
      <c r="AH33" s="1439"/>
      <c r="AI33" s="1439"/>
      <c r="AJ33" s="1439"/>
      <c r="AK33" s="1439"/>
      <c r="AL33" s="1439"/>
      <c r="AM33" s="1439"/>
      <c r="AN33" s="1439"/>
      <c r="AO33" s="1439"/>
      <c r="AP33" s="1439"/>
      <c r="AQ33" s="1439"/>
      <c r="AR33" s="1439"/>
      <c r="AS33" s="1439"/>
      <c r="AT33" s="1439"/>
      <c r="AU33" s="1439"/>
      <c r="AV33" s="1439"/>
      <c r="AW33" s="1439"/>
      <c r="AX33" s="1439"/>
      <c r="AY33" s="1439"/>
      <c r="AZ33" s="1439"/>
      <c r="BA33" s="1439"/>
      <c r="BB33" s="1439"/>
    </row>
    <row r="34" spans="2:54" ht="20.100000000000001" customHeight="1" x14ac:dyDescent="0.4">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row>
    <row r="35" spans="2:54" ht="20.100000000000001" customHeight="1" x14ac:dyDescent="0.4"/>
    <row r="36" spans="2:54" ht="20.100000000000001" customHeight="1" x14ac:dyDescent="0.4"/>
    <row r="37" spans="2:54" ht="20.100000000000001" customHeight="1" x14ac:dyDescent="0.4"/>
    <row r="38" spans="2:54" ht="20.100000000000001" customHeight="1" x14ac:dyDescent="0.4"/>
    <row r="39" spans="2:54" ht="20.100000000000001" customHeight="1" x14ac:dyDescent="0.4"/>
    <row r="40" spans="2:54" ht="20.100000000000001" customHeight="1" x14ac:dyDescent="0.4"/>
    <row r="41" spans="2:54" ht="20.100000000000001" customHeight="1" x14ac:dyDescent="0.4"/>
    <row r="42" spans="2:54" ht="20.100000000000001" customHeight="1" x14ac:dyDescent="0.4"/>
    <row r="43" spans="2:54" ht="20.100000000000001" customHeight="1" x14ac:dyDescent="0.4"/>
    <row r="44" spans="2:54" ht="20.100000000000001" customHeight="1" x14ac:dyDescent="0.4"/>
    <row r="45" spans="2:54" ht="20.100000000000001" customHeight="1" x14ac:dyDescent="0.4"/>
    <row r="46" spans="2:54" ht="20.100000000000001" customHeight="1" x14ac:dyDescent="0.4"/>
    <row r="47" spans="2:54" ht="20.100000000000001" customHeight="1" x14ac:dyDescent="0.4"/>
    <row r="48" spans="2:54"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sheetData>
  <mergeCells count="373">
    <mergeCell ref="B23:BB33"/>
    <mergeCell ref="AJ21:AK21"/>
    <mergeCell ref="AO21:AP21"/>
    <mergeCell ref="AR21:AS21"/>
    <mergeCell ref="AW21:AX21"/>
    <mergeCell ref="AZ21:BA21"/>
    <mergeCell ref="AG22:AH22"/>
    <mergeCell ref="AJ22:AK22"/>
    <mergeCell ref="AO22:AP22"/>
    <mergeCell ref="AR22:AS22"/>
    <mergeCell ref="AW22:AX22"/>
    <mergeCell ref="BL19:BT19"/>
    <mergeCell ref="B20:Z22"/>
    <mergeCell ref="AA20:AD22"/>
    <mergeCell ref="AG20:AH20"/>
    <mergeCell ref="AJ20:AK20"/>
    <mergeCell ref="AO20:AP20"/>
    <mergeCell ref="AR20:AS20"/>
    <mergeCell ref="AW20:AX20"/>
    <mergeCell ref="AZ20:BA20"/>
    <mergeCell ref="AG21:AH21"/>
    <mergeCell ref="A19:G19"/>
    <mergeCell ref="AM19:AO19"/>
    <mergeCell ref="AP19:AT19"/>
    <mergeCell ref="AU19:AW19"/>
    <mergeCell ref="AX19:BB19"/>
    <mergeCell ref="BC19:BK19"/>
    <mergeCell ref="AZ22:BA22"/>
    <mergeCell ref="BO17:BO18"/>
    <mergeCell ref="BP17:BP18"/>
    <mergeCell ref="BQ17:BQ18"/>
    <mergeCell ref="BR17:BR18"/>
    <mergeCell ref="BS17:BS18"/>
    <mergeCell ref="BT17:BT18"/>
    <mergeCell ref="BI17:BI18"/>
    <mergeCell ref="BJ17:BJ18"/>
    <mergeCell ref="BK17:BK18"/>
    <mergeCell ref="BL17:BL18"/>
    <mergeCell ref="BM17:BM18"/>
    <mergeCell ref="BN17:BN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BQ15:BQ16"/>
    <mergeCell ref="BR15:BR16"/>
    <mergeCell ref="BS15:BS16"/>
    <mergeCell ref="BT15:BT16"/>
    <mergeCell ref="BI15:BI16"/>
    <mergeCell ref="BJ15:BJ16"/>
    <mergeCell ref="BK15:BK16"/>
    <mergeCell ref="BL15:BL16"/>
    <mergeCell ref="BM15:BM16"/>
    <mergeCell ref="BN15:BN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BQ13:BQ14"/>
    <mergeCell ref="BR13:BR14"/>
    <mergeCell ref="BS13:BS14"/>
    <mergeCell ref="BT13:BT14"/>
    <mergeCell ref="BI13:BI14"/>
    <mergeCell ref="BJ13:BJ14"/>
    <mergeCell ref="BK13:BK14"/>
    <mergeCell ref="BL13:BL14"/>
    <mergeCell ref="BM13:BM14"/>
    <mergeCell ref="BN13:BN14"/>
    <mergeCell ref="AG13:AG14"/>
    <mergeCell ref="AH13:AH14"/>
    <mergeCell ref="AI13:AI14"/>
    <mergeCell ref="AJ13:AJ14"/>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B13:G13"/>
    <mergeCell ref="H13:H14"/>
    <mergeCell ref="I13:I14"/>
    <mergeCell ref="J13:J14"/>
    <mergeCell ref="K13:K14"/>
    <mergeCell ref="L13:L14"/>
    <mergeCell ref="B14:G14"/>
    <mergeCell ref="BO11:BO12"/>
    <mergeCell ref="BP11:BP12"/>
    <mergeCell ref="BC11:BC12"/>
    <mergeCell ref="BD11:BD12"/>
    <mergeCell ref="BE11:BE12"/>
    <mergeCell ref="BF11:BF12"/>
    <mergeCell ref="BG11:BG12"/>
    <mergeCell ref="BH11:BH12"/>
    <mergeCell ref="AK11:AK12"/>
    <mergeCell ref="AL11:AL12"/>
    <mergeCell ref="AM11:AO12"/>
    <mergeCell ref="AP11:AT12"/>
    <mergeCell ref="AU11:AW11"/>
    <mergeCell ref="AX11:BB12"/>
    <mergeCell ref="AU12:AW12"/>
    <mergeCell ref="AE11:AE12"/>
    <mergeCell ref="AF11:AF12"/>
    <mergeCell ref="BQ11:BQ12"/>
    <mergeCell ref="BR11:BR12"/>
    <mergeCell ref="BS11:BS12"/>
    <mergeCell ref="BT11:BT12"/>
    <mergeCell ref="BI11:BI12"/>
    <mergeCell ref="BJ11:BJ12"/>
    <mergeCell ref="BK11:BK12"/>
    <mergeCell ref="BL11:BL12"/>
    <mergeCell ref="BM11:BM12"/>
    <mergeCell ref="BN11:BN12"/>
    <mergeCell ref="AG11:AG12"/>
    <mergeCell ref="AH11:AH12"/>
    <mergeCell ref="AI11:AI12"/>
    <mergeCell ref="AJ11:AJ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B11:G11"/>
    <mergeCell ref="H11:H12"/>
    <mergeCell ref="I11:I12"/>
    <mergeCell ref="J11:J12"/>
    <mergeCell ref="K11:K12"/>
    <mergeCell ref="L11:L12"/>
    <mergeCell ref="B12:G12"/>
    <mergeCell ref="BP9:BP10"/>
    <mergeCell ref="BQ9:BQ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BR9:BR10"/>
    <mergeCell ref="BS9:BS10"/>
    <mergeCell ref="BT9:BT10"/>
    <mergeCell ref="B10:G10"/>
    <mergeCell ref="AU10:AW10"/>
    <mergeCell ref="BJ9:BJ10"/>
    <mergeCell ref="BK9:BK10"/>
    <mergeCell ref="BL9:BL10"/>
    <mergeCell ref="BM9:BM10"/>
    <mergeCell ref="BN9:BN10"/>
    <mergeCell ref="BO9:BO10"/>
    <mergeCell ref="BD9:BD10"/>
    <mergeCell ref="BE9:BE10"/>
    <mergeCell ref="BF9:BF10"/>
    <mergeCell ref="BG9:BG10"/>
    <mergeCell ref="BH9:BH10"/>
    <mergeCell ref="BI9:BI10"/>
    <mergeCell ref="AL9:AL10"/>
    <mergeCell ref="AM9:AO10"/>
    <mergeCell ref="AP9:AT10"/>
    <mergeCell ref="AU9:AW9"/>
    <mergeCell ref="AX9:BB10"/>
    <mergeCell ref="BC9:BC10"/>
    <mergeCell ref="AF9:AF10"/>
    <mergeCell ref="BS6:BS8"/>
    <mergeCell ref="BD6:BD8"/>
    <mergeCell ref="BE6:BE8"/>
    <mergeCell ref="BF6:BF8"/>
    <mergeCell ref="AE6:AE7"/>
    <mergeCell ref="AF6:AF7"/>
    <mergeCell ref="AG6:AG7"/>
    <mergeCell ref="AH6:AH7"/>
    <mergeCell ref="AI6:AI7"/>
    <mergeCell ref="AJ6:AJ7"/>
    <mergeCell ref="BR6:BR8"/>
    <mergeCell ref="BG6:BG8"/>
    <mergeCell ref="BH6:BH8"/>
    <mergeCell ref="BI6:BI8"/>
    <mergeCell ref="BJ6:BJ8"/>
    <mergeCell ref="BK6:BK8"/>
    <mergeCell ref="BL6:BL8"/>
    <mergeCell ref="AK6:AK7"/>
    <mergeCell ref="AL6:AL7"/>
    <mergeCell ref="BC6:BC8"/>
    <mergeCell ref="B9:G9"/>
    <mergeCell ref="H9:H10"/>
    <mergeCell ref="I9:I10"/>
    <mergeCell ref="J9:J10"/>
    <mergeCell ref="K9:K10"/>
    <mergeCell ref="L9:L10"/>
    <mergeCell ref="M9:M10"/>
    <mergeCell ref="BM6:BM8"/>
    <mergeCell ref="BN6:BN8"/>
    <mergeCell ref="X9:X10"/>
    <mergeCell ref="Y9:Y10"/>
    <mergeCell ref="N9:N10"/>
    <mergeCell ref="O9:O10"/>
    <mergeCell ref="P9:P10"/>
    <mergeCell ref="Q9:Q10"/>
    <mergeCell ref="R9:R10"/>
    <mergeCell ref="S9:S10"/>
    <mergeCell ref="Y6:Y7"/>
    <mergeCell ref="Z6:Z7"/>
    <mergeCell ref="AA6:AA7"/>
    <mergeCell ref="AB6:AB7"/>
    <mergeCell ref="AC6:AC7"/>
    <mergeCell ref="AD6:AD7"/>
    <mergeCell ref="BC5:BK5"/>
    <mergeCell ref="BL5:BT5"/>
    <mergeCell ref="H6:H7"/>
    <mergeCell ref="I6:I7"/>
    <mergeCell ref="J6:J7"/>
    <mergeCell ref="K6:K7"/>
    <mergeCell ref="L6:L7"/>
    <mergeCell ref="S6:S7"/>
    <mergeCell ref="T6:T7"/>
    <mergeCell ref="U6:U7"/>
    <mergeCell ref="V6:V7"/>
    <mergeCell ref="W6:W7"/>
    <mergeCell ref="X6:X7"/>
    <mergeCell ref="M6:M7"/>
    <mergeCell ref="N6:N7"/>
    <mergeCell ref="O6:O7"/>
    <mergeCell ref="P6:P7"/>
    <mergeCell ref="Q6:Q7"/>
    <mergeCell ref="R6:R7"/>
    <mergeCell ref="BT6:BT8"/>
    <mergeCell ref="AU7:AW8"/>
    <mergeCell ref="BO6:BO8"/>
    <mergeCell ref="BP6:BP8"/>
    <mergeCell ref="BQ6:BQ8"/>
    <mergeCell ref="AJ3:BB3"/>
    <mergeCell ref="I4:J4"/>
    <mergeCell ref="A5:G8"/>
    <mergeCell ref="H5:N5"/>
    <mergeCell ref="O5:U5"/>
    <mergeCell ref="V5:AB5"/>
    <mergeCell ref="AC5:AI5"/>
    <mergeCell ref="AJ5:AL5"/>
    <mergeCell ref="AM5:AO8"/>
    <mergeCell ref="AP5:AT8"/>
    <mergeCell ref="AU5:AW6"/>
    <mergeCell ref="AX5:BB8"/>
    <mergeCell ref="A3:AB3"/>
  </mergeCells>
  <phoneticPr fontId="1"/>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9:AL18 JD9:KH18 SZ9:UD18 ACV9:ADZ18 AMR9:ANV18 AWN9:AXR18 BGJ9:BHN18 BQF9:BRJ18 CAB9:CBF18 CJX9:CLB18 CTT9:CUX18 DDP9:DET18 DNL9:DOP18 DXH9:DYL18 EHD9:EIH18 EQZ9:ESD18 FAV9:FBZ18 FKR9:FLV18 FUN9:FVR18 GEJ9:GFN18 GOF9:GPJ18 GYB9:GZF18 HHX9:HJB18 HRT9:HSX18 IBP9:ICT18 ILL9:IMP18 IVH9:IWL18 JFD9:JGH18 JOZ9:JQD18 JYV9:JZZ18 KIR9:KJV18 KSN9:KTR18 LCJ9:LDN18 LMF9:LNJ18 LWB9:LXF18 MFX9:MHB18 MPT9:MQX18 MZP9:NAT18 NJL9:NKP18 NTH9:NUL18 ODD9:OEH18 OMZ9:OOD18 OWV9:OXZ18 PGR9:PHV18 PQN9:PRR18 QAJ9:QBN18 QKF9:QLJ18 QUB9:QVF18 RDX9:RFB18 RNT9:ROX18 RXP9:RYT18 SHL9:SIP18 SRH9:SSL18 TBD9:TCH18 TKZ9:TMD18 TUV9:TVZ18 UER9:UFV18 UON9:UPR18 UYJ9:UZN18 VIF9:VJJ18 VSB9:VTF18 WBX9:WDB18 WLT9:WMX18 WVP9:WWT18 H65546:AL65555 JD65546:KH65555 SZ65546:UD65555 ACV65546:ADZ65555 AMR65546:ANV65555 AWN65546:AXR65555 BGJ65546:BHN65555 BQF65546:BRJ65555 CAB65546:CBF65555 CJX65546:CLB65555 CTT65546:CUX65555 DDP65546:DET65555 DNL65546:DOP65555 DXH65546:DYL65555 EHD65546:EIH65555 EQZ65546:ESD65555 FAV65546:FBZ65555 FKR65546:FLV65555 FUN65546:FVR65555 GEJ65546:GFN65555 GOF65546:GPJ65555 GYB65546:GZF65555 HHX65546:HJB65555 HRT65546:HSX65555 IBP65546:ICT65555 ILL65546:IMP65555 IVH65546:IWL65555 JFD65546:JGH65555 JOZ65546:JQD65555 JYV65546:JZZ65555 KIR65546:KJV65555 KSN65546:KTR65555 LCJ65546:LDN65555 LMF65546:LNJ65555 LWB65546:LXF65555 MFX65546:MHB65555 MPT65546:MQX65555 MZP65546:NAT65555 NJL65546:NKP65555 NTH65546:NUL65555 ODD65546:OEH65555 OMZ65546:OOD65555 OWV65546:OXZ65555 PGR65546:PHV65555 PQN65546:PRR65555 QAJ65546:QBN65555 QKF65546:QLJ65555 QUB65546:QVF65555 RDX65546:RFB65555 RNT65546:ROX65555 RXP65546:RYT65555 SHL65546:SIP65555 SRH65546:SSL65555 TBD65546:TCH65555 TKZ65546:TMD65555 TUV65546:TVZ65555 UER65546:UFV65555 UON65546:UPR65555 UYJ65546:UZN65555 VIF65546:VJJ65555 VSB65546:VTF65555 WBX65546:WDB65555 WLT65546:WMX65555 WVP65546:WWT65555 H131082:AL131091 JD131082:KH131091 SZ131082:UD131091 ACV131082:ADZ131091 AMR131082:ANV131091 AWN131082:AXR131091 BGJ131082:BHN131091 BQF131082:BRJ131091 CAB131082:CBF131091 CJX131082:CLB131091 CTT131082:CUX131091 DDP131082:DET131091 DNL131082:DOP131091 DXH131082:DYL131091 EHD131082:EIH131091 EQZ131082:ESD131091 FAV131082:FBZ131091 FKR131082:FLV131091 FUN131082:FVR131091 GEJ131082:GFN131091 GOF131082:GPJ131091 GYB131082:GZF131091 HHX131082:HJB131091 HRT131082:HSX131091 IBP131082:ICT131091 ILL131082:IMP131091 IVH131082:IWL131091 JFD131082:JGH131091 JOZ131082:JQD131091 JYV131082:JZZ131091 KIR131082:KJV131091 KSN131082:KTR131091 LCJ131082:LDN131091 LMF131082:LNJ131091 LWB131082:LXF131091 MFX131082:MHB131091 MPT131082:MQX131091 MZP131082:NAT131091 NJL131082:NKP131091 NTH131082:NUL131091 ODD131082:OEH131091 OMZ131082:OOD131091 OWV131082:OXZ131091 PGR131082:PHV131091 PQN131082:PRR131091 QAJ131082:QBN131091 QKF131082:QLJ131091 QUB131082:QVF131091 RDX131082:RFB131091 RNT131082:ROX131091 RXP131082:RYT131091 SHL131082:SIP131091 SRH131082:SSL131091 TBD131082:TCH131091 TKZ131082:TMD131091 TUV131082:TVZ131091 UER131082:UFV131091 UON131082:UPR131091 UYJ131082:UZN131091 VIF131082:VJJ131091 VSB131082:VTF131091 WBX131082:WDB131091 WLT131082:WMX131091 WVP131082:WWT131091 H196618:AL196627 JD196618:KH196627 SZ196618:UD196627 ACV196618:ADZ196627 AMR196618:ANV196627 AWN196618:AXR196627 BGJ196618:BHN196627 BQF196618:BRJ196627 CAB196618:CBF196627 CJX196618:CLB196627 CTT196618:CUX196627 DDP196618:DET196627 DNL196618:DOP196627 DXH196618:DYL196627 EHD196618:EIH196627 EQZ196618:ESD196627 FAV196618:FBZ196627 FKR196618:FLV196627 FUN196618:FVR196627 GEJ196618:GFN196627 GOF196618:GPJ196627 GYB196618:GZF196627 HHX196618:HJB196627 HRT196618:HSX196627 IBP196618:ICT196627 ILL196618:IMP196627 IVH196618:IWL196627 JFD196618:JGH196627 JOZ196618:JQD196627 JYV196618:JZZ196627 KIR196618:KJV196627 KSN196618:KTR196627 LCJ196618:LDN196627 LMF196618:LNJ196627 LWB196618:LXF196627 MFX196618:MHB196627 MPT196618:MQX196627 MZP196618:NAT196627 NJL196618:NKP196627 NTH196618:NUL196627 ODD196618:OEH196627 OMZ196618:OOD196627 OWV196618:OXZ196627 PGR196618:PHV196627 PQN196618:PRR196627 QAJ196618:QBN196627 QKF196618:QLJ196627 QUB196618:QVF196627 RDX196618:RFB196627 RNT196618:ROX196627 RXP196618:RYT196627 SHL196618:SIP196627 SRH196618:SSL196627 TBD196618:TCH196627 TKZ196618:TMD196627 TUV196618:TVZ196627 UER196618:UFV196627 UON196618:UPR196627 UYJ196618:UZN196627 VIF196618:VJJ196627 VSB196618:VTF196627 WBX196618:WDB196627 WLT196618:WMX196627 WVP196618:WWT196627 H262154:AL262163 JD262154:KH262163 SZ262154:UD262163 ACV262154:ADZ262163 AMR262154:ANV262163 AWN262154:AXR262163 BGJ262154:BHN262163 BQF262154:BRJ262163 CAB262154:CBF262163 CJX262154:CLB262163 CTT262154:CUX262163 DDP262154:DET262163 DNL262154:DOP262163 DXH262154:DYL262163 EHD262154:EIH262163 EQZ262154:ESD262163 FAV262154:FBZ262163 FKR262154:FLV262163 FUN262154:FVR262163 GEJ262154:GFN262163 GOF262154:GPJ262163 GYB262154:GZF262163 HHX262154:HJB262163 HRT262154:HSX262163 IBP262154:ICT262163 ILL262154:IMP262163 IVH262154:IWL262163 JFD262154:JGH262163 JOZ262154:JQD262163 JYV262154:JZZ262163 KIR262154:KJV262163 KSN262154:KTR262163 LCJ262154:LDN262163 LMF262154:LNJ262163 LWB262154:LXF262163 MFX262154:MHB262163 MPT262154:MQX262163 MZP262154:NAT262163 NJL262154:NKP262163 NTH262154:NUL262163 ODD262154:OEH262163 OMZ262154:OOD262163 OWV262154:OXZ262163 PGR262154:PHV262163 PQN262154:PRR262163 QAJ262154:QBN262163 QKF262154:QLJ262163 QUB262154:QVF262163 RDX262154:RFB262163 RNT262154:ROX262163 RXP262154:RYT262163 SHL262154:SIP262163 SRH262154:SSL262163 TBD262154:TCH262163 TKZ262154:TMD262163 TUV262154:TVZ262163 UER262154:UFV262163 UON262154:UPR262163 UYJ262154:UZN262163 VIF262154:VJJ262163 VSB262154:VTF262163 WBX262154:WDB262163 WLT262154:WMX262163 WVP262154:WWT262163 H327690:AL327699 JD327690:KH327699 SZ327690:UD327699 ACV327690:ADZ327699 AMR327690:ANV327699 AWN327690:AXR327699 BGJ327690:BHN327699 BQF327690:BRJ327699 CAB327690:CBF327699 CJX327690:CLB327699 CTT327690:CUX327699 DDP327690:DET327699 DNL327690:DOP327699 DXH327690:DYL327699 EHD327690:EIH327699 EQZ327690:ESD327699 FAV327690:FBZ327699 FKR327690:FLV327699 FUN327690:FVR327699 GEJ327690:GFN327699 GOF327690:GPJ327699 GYB327690:GZF327699 HHX327690:HJB327699 HRT327690:HSX327699 IBP327690:ICT327699 ILL327690:IMP327699 IVH327690:IWL327699 JFD327690:JGH327699 JOZ327690:JQD327699 JYV327690:JZZ327699 KIR327690:KJV327699 KSN327690:KTR327699 LCJ327690:LDN327699 LMF327690:LNJ327699 LWB327690:LXF327699 MFX327690:MHB327699 MPT327690:MQX327699 MZP327690:NAT327699 NJL327690:NKP327699 NTH327690:NUL327699 ODD327690:OEH327699 OMZ327690:OOD327699 OWV327690:OXZ327699 PGR327690:PHV327699 PQN327690:PRR327699 QAJ327690:QBN327699 QKF327690:QLJ327699 QUB327690:QVF327699 RDX327690:RFB327699 RNT327690:ROX327699 RXP327690:RYT327699 SHL327690:SIP327699 SRH327690:SSL327699 TBD327690:TCH327699 TKZ327690:TMD327699 TUV327690:TVZ327699 UER327690:UFV327699 UON327690:UPR327699 UYJ327690:UZN327699 VIF327690:VJJ327699 VSB327690:VTF327699 WBX327690:WDB327699 WLT327690:WMX327699 WVP327690:WWT327699 H393226:AL393235 JD393226:KH393235 SZ393226:UD393235 ACV393226:ADZ393235 AMR393226:ANV393235 AWN393226:AXR393235 BGJ393226:BHN393235 BQF393226:BRJ393235 CAB393226:CBF393235 CJX393226:CLB393235 CTT393226:CUX393235 DDP393226:DET393235 DNL393226:DOP393235 DXH393226:DYL393235 EHD393226:EIH393235 EQZ393226:ESD393235 FAV393226:FBZ393235 FKR393226:FLV393235 FUN393226:FVR393235 GEJ393226:GFN393235 GOF393226:GPJ393235 GYB393226:GZF393235 HHX393226:HJB393235 HRT393226:HSX393235 IBP393226:ICT393235 ILL393226:IMP393235 IVH393226:IWL393235 JFD393226:JGH393235 JOZ393226:JQD393235 JYV393226:JZZ393235 KIR393226:KJV393235 KSN393226:KTR393235 LCJ393226:LDN393235 LMF393226:LNJ393235 LWB393226:LXF393235 MFX393226:MHB393235 MPT393226:MQX393235 MZP393226:NAT393235 NJL393226:NKP393235 NTH393226:NUL393235 ODD393226:OEH393235 OMZ393226:OOD393235 OWV393226:OXZ393235 PGR393226:PHV393235 PQN393226:PRR393235 QAJ393226:QBN393235 QKF393226:QLJ393235 QUB393226:QVF393235 RDX393226:RFB393235 RNT393226:ROX393235 RXP393226:RYT393235 SHL393226:SIP393235 SRH393226:SSL393235 TBD393226:TCH393235 TKZ393226:TMD393235 TUV393226:TVZ393235 UER393226:UFV393235 UON393226:UPR393235 UYJ393226:UZN393235 VIF393226:VJJ393235 VSB393226:VTF393235 WBX393226:WDB393235 WLT393226:WMX393235 WVP393226:WWT393235 H458762:AL458771 JD458762:KH458771 SZ458762:UD458771 ACV458762:ADZ458771 AMR458762:ANV458771 AWN458762:AXR458771 BGJ458762:BHN458771 BQF458762:BRJ458771 CAB458762:CBF458771 CJX458762:CLB458771 CTT458762:CUX458771 DDP458762:DET458771 DNL458762:DOP458771 DXH458762:DYL458771 EHD458762:EIH458771 EQZ458762:ESD458771 FAV458762:FBZ458771 FKR458762:FLV458771 FUN458762:FVR458771 GEJ458762:GFN458771 GOF458762:GPJ458771 GYB458762:GZF458771 HHX458762:HJB458771 HRT458762:HSX458771 IBP458762:ICT458771 ILL458762:IMP458771 IVH458762:IWL458771 JFD458762:JGH458771 JOZ458762:JQD458771 JYV458762:JZZ458771 KIR458762:KJV458771 KSN458762:KTR458771 LCJ458762:LDN458771 LMF458762:LNJ458771 LWB458762:LXF458771 MFX458762:MHB458771 MPT458762:MQX458771 MZP458762:NAT458771 NJL458762:NKP458771 NTH458762:NUL458771 ODD458762:OEH458771 OMZ458762:OOD458771 OWV458762:OXZ458771 PGR458762:PHV458771 PQN458762:PRR458771 QAJ458762:QBN458771 QKF458762:QLJ458771 QUB458762:QVF458771 RDX458762:RFB458771 RNT458762:ROX458771 RXP458762:RYT458771 SHL458762:SIP458771 SRH458762:SSL458771 TBD458762:TCH458771 TKZ458762:TMD458771 TUV458762:TVZ458771 UER458762:UFV458771 UON458762:UPR458771 UYJ458762:UZN458771 VIF458762:VJJ458771 VSB458762:VTF458771 WBX458762:WDB458771 WLT458762:WMX458771 WVP458762:WWT458771 H524298:AL524307 JD524298:KH524307 SZ524298:UD524307 ACV524298:ADZ524307 AMR524298:ANV524307 AWN524298:AXR524307 BGJ524298:BHN524307 BQF524298:BRJ524307 CAB524298:CBF524307 CJX524298:CLB524307 CTT524298:CUX524307 DDP524298:DET524307 DNL524298:DOP524307 DXH524298:DYL524307 EHD524298:EIH524307 EQZ524298:ESD524307 FAV524298:FBZ524307 FKR524298:FLV524307 FUN524298:FVR524307 GEJ524298:GFN524307 GOF524298:GPJ524307 GYB524298:GZF524307 HHX524298:HJB524307 HRT524298:HSX524307 IBP524298:ICT524307 ILL524298:IMP524307 IVH524298:IWL524307 JFD524298:JGH524307 JOZ524298:JQD524307 JYV524298:JZZ524307 KIR524298:KJV524307 KSN524298:KTR524307 LCJ524298:LDN524307 LMF524298:LNJ524307 LWB524298:LXF524307 MFX524298:MHB524307 MPT524298:MQX524307 MZP524298:NAT524307 NJL524298:NKP524307 NTH524298:NUL524307 ODD524298:OEH524307 OMZ524298:OOD524307 OWV524298:OXZ524307 PGR524298:PHV524307 PQN524298:PRR524307 QAJ524298:QBN524307 QKF524298:QLJ524307 QUB524298:QVF524307 RDX524298:RFB524307 RNT524298:ROX524307 RXP524298:RYT524307 SHL524298:SIP524307 SRH524298:SSL524307 TBD524298:TCH524307 TKZ524298:TMD524307 TUV524298:TVZ524307 UER524298:UFV524307 UON524298:UPR524307 UYJ524298:UZN524307 VIF524298:VJJ524307 VSB524298:VTF524307 WBX524298:WDB524307 WLT524298:WMX524307 WVP524298:WWT524307 H589834:AL589843 JD589834:KH589843 SZ589834:UD589843 ACV589834:ADZ589843 AMR589834:ANV589843 AWN589834:AXR589843 BGJ589834:BHN589843 BQF589834:BRJ589843 CAB589834:CBF589843 CJX589834:CLB589843 CTT589834:CUX589843 DDP589834:DET589843 DNL589834:DOP589843 DXH589834:DYL589843 EHD589834:EIH589843 EQZ589834:ESD589843 FAV589834:FBZ589843 FKR589834:FLV589843 FUN589834:FVR589843 GEJ589834:GFN589843 GOF589834:GPJ589843 GYB589834:GZF589843 HHX589834:HJB589843 HRT589834:HSX589843 IBP589834:ICT589843 ILL589834:IMP589843 IVH589834:IWL589843 JFD589834:JGH589843 JOZ589834:JQD589843 JYV589834:JZZ589843 KIR589834:KJV589843 KSN589834:KTR589843 LCJ589834:LDN589843 LMF589834:LNJ589843 LWB589834:LXF589843 MFX589834:MHB589843 MPT589834:MQX589843 MZP589834:NAT589843 NJL589834:NKP589843 NTH589834:NUL589843 ODD589834:OEH589843 OMZ589834:OOD589843 OWV589834:OXZ589843 PGR589834:PHV589843 PQN589834:PRR589843 QAJ589834:QBN589843 QKF589834:QLJ589843 QUB589834:QVF589843 RDX589834:RFB589843 RNT589834:ROX589843 RXP589834:RYT589843 SHL589834:SIP589843 SRH589834:SSL589843 TBD589834:TCH589843 TKZ589834:TMD589843 TUV589834:TVZ589843 UER589834:UFV589843 UON589834:UPR589843 UYJ589834:UZN589843 VIF589834:VJJ589843 VSB589834:VTF589843 WBX589834:WDB589843 WLT589834:WMX589843 WVP589834:WWT589843 H655370:AL655379 JD655370:KH655379 SZ655370:UD655379 ACV655370:ADZ655379 AMR655370:ANV655379 AWN655370:AXR655379 BGJ655370:BHN655379 BQF655370:BRJ655379 CAB655370:CBF655379 CJX655370:CLB655379 CTT655370:CUX655379 DDP655370:DET655379 DNL655370:DOP655379 DXH655370:DYL655379 EHD655370:EIH655379 EQZ655370:ESD655379 FAV655370:FBZ655379 FKR655370:FLV655379 FUN655370:FVR655379 GEJ655370:GFN655379 GOF655370:GPJ655379 GYB655370:GZF655379 HHX655370:HJB655379 HRT655370:HSX655379 IBP655370:ICT655379 ILL655370:IMP655379 IVH655370:IWL655379 JFD655370:JGH655379 JOZ655370:JQD655379 JYV655370:JZZ655379 KIR655370:KJV655379 KSN655370:KTR655379 LCJ655370:LDN655379 LMF655370:LNJ655379 LWB655370:LXF655379 MFX655370:MHB655379 MPT655370:MQX655379 MZP655370:NAT655379 NJL655370:NKP655379 NTH655370:NUL655379 ODD655370:OEH655379 OMZ655370:OOD655379 OWV655370:OXZ655379 PGR655370:PHV655379 PQN655370:PRR655379 QAJ655370:QBN655379 QKF655370:QLJ655379 QUB655370:QVF655379 RDX655370:RFB655379 RNT655370:ROX655379 RXP655370:RYT655379 SHL655370:SIP655379 SRH655370:SSL655379 TBD655370:TCH655379 TKZ655370:TMD655379 TUV655370:TVZ655379 UER655370:UFV655379 UON655370:UPR655379 UYJ655370:UZN655379 VIF655370:VJJ655379 VSB655370:VTF655379 WBX655370:WDB655379 WLT655370:WMX655379 WVP655370:WWT655379 H720906:AL720915 JD720906:KH720915 SZ720906:UD720915 ACV720906:ADZ720915 AMR720906:ANV720915 AWN720906:AXR720915 BGJ720906:BHN720915 BQF720906:BRJ720915 CAB720906:CBF720915 CJX720906:CLB720915 CTT720906:CUX720915 DDP720906:DET720915 DNL720906:DOP720915 DXH720906:DYL720915 EHD720906:EIH720915 EQZ720906:ESD720915 FAV720906:FBZ720915 FKR720906:FLV720915 FUN720906:FVR720915 GEJ720906:GFN720915 GOF720906:GPJ720915 GYB720906:GZF720915 HHX720906:HJB720915 HRT720906:HSX720915 IBP720906:ICT720915 ILL720906:IMP720915 IVH720906:IWL720915 JFD720906:JGH720915 JOZ720906:JQD720915 JYV720906:JZZ720915 KIR720906:KJV720915 KSN720906:KTR720915 LCJ720906:LDN720915 LMF720906:LNJ720915 LWB720906:LXF720915 MFX720906:MHB720915 MPT720906:MQX720915 MZP720906:NAT720915 NJL720906:NKP720915 NTH720906:NUL720915 ODD720906:OEH720915 OMZ720906:OOD720915 OWV720906:OXZ720915 PGR720906:PHV720915 PQN720906:PRR720915 QAJ720906:QBN720915 QKF720906:QLJ720915 QUB720906:QVF720915 RDX720906:RFB720915 RNT720906:ROX720915 RXP720906:RYT720915 SHL720906:SIP720915 SRH720906:SSL720915 TBD720906:TCH720915 TKZ720906:TMD720915 TUV720906:TVZ720915 UER720906:UFV720915 UON720906:UPR720915 UYJ720906:UZN720915 VIF720906:VJJ720915 VSB720906:VTF720915 WBX720906:WDB720915 WLT720906:WMX720915 WVP720906:WWT720915 H786442:AL786451 JD786442:KH786451 SZ786442:UD786451 ACV786442:ADZ786451 AMR786442:ANV786451 AWN786442:AXR786451 BGJ786442:BHN786451 BQF786442:BRJ786451 CAB786442:CBF786451 CJX786442:CLB786451 CTT786442:CUX786451 DDP786442:DET786451 DNL786442:DOP786451 DXH786442:DYL786451 EHD786442:EIH786451 EQZ786442:ESD786451 FAV786442:FBZ786451 FKR786442:FLV786451 FUN786442:FVR786451 GEJ786442:GFN786451 GOF786442:GPJ786451 GYB786442:GZF786451 HHX786442:HJB786451 HRT786442:HSX786451 IBP786442:ICT786451 ILL786442:IMP786451 IVH786442:IWL786451 JFD786442:JGH786451 JOZ786442:JQD786451 JYV786442:JZZ786451 KIR786442:KJV786451 KSN786442:KTR786451 LCJ786442:LDN786451 LMF786442:LNJ786451 LWB786442:LXF786451 MFX786442:MHB786451 MPT786442:MQX786451 MZP786442:NAT786451 NJL786442:NKP786451 NTH786442:NUL786451 ODD786442:OEH786451 OMZ786442:OOD786451 OWV786442:OXZ786451 PGR786442:PHV786451 PQN786442:PRR786451 QAJ786442:QBN786451 QKF786442:QLJ786451 QUB786442:QVF786451 RDX786442:RFB786451 RNT786442:ROX786451 RXP786442:RYT786451 SHL786442:SIP786451 SRH786442:SSL786451 TBD786442:TCH786451 TKZ786442:TMD786451 TUV786442:TVZ786451 UER786442:UFV786451 UON786442:UPR786451 UYJ786442:UZN786451 VIF786442:VJJ786451 VSB786442:VTF786451 WBX786442:WDB786451 WLT786442:WMX786451 WVP786442:WWT786451 H851978:AL851987 JD851978:KH851987 SZ851978:UD851987 ACV851978:ADZ851987 AMR851978:ANV851987 AWN851978:AXR851987 BGJ851978:BHN851987 BQF851978:BRJ851987 CAB851978:CBF851987 CJX851978:CLB851987 CTT851978:CUX851987 DDP851978:DET851987 DNL851978:DOP851987 DXH851978:DYL851987 EHD851978:EIH851987 EQZ851978:ESD851987 FAV851978:FBZ851987 FKR851978:FLV851987 FUN851978:FVR851987 GEJ851978:GFN851987 GOF851978:GPJ851987 GYB851978:GZF851987 HHX851978:HJB851987 HRT851978:HSX851987 IBP851978:ICT851987 ILL851978:IMP851987 IVH851978:IWL851987 JFD851978:JGH851987 JOZ851978:JQD851987 JYV851978:JZZ851987 KIR851978:KJV851987 KSN851978:KTR851987 LCJ851978:LDN851987 LMF851978:LNJ851987 LWB851978:LXF851987 MFX851978:MHB851987 MPT851978:MQX851987 MZP851978:NAT851987 NJL851978:NKP851987 NTH851978:NUL851987 ODD851978:OEH851987 OMZ851978:OOD851987 OWV851978:OXZ851987 PGR851978:PHV851987 PQN851978:PRR851987 QAJ851978:QBN851987 QKF851978:QLJ851987 QUB851978:QVF851987 RDX851978:RFB851987 RNT851978:ROX851987 RXP851978:RYT851987 SHL851978:SIP851987 SRH851978:SSL851987 TBD851978:TCH851987 TKZ851978:TMD851987 TUV851978:TVZ851987 UER851978:UFV851987 UON851978:UPR851987 UYJ851978:UZN851987 VIF851978:VJJ851987 VSB851978:VTF851987 WBX851978:WDB851987 WLT851978:WMX851987 WVP851978:WWT851987 H917514:AL917523 JD917514:KH917523 SZ917514:UD917523 ACV917514:ADZ917523 AMR917514:ANV917523 AWN917514:AXR917523 BGJ917514:BHN917523 BQF917514:BRJ917523 CAB917514:CBF917523 CJX917514:CLB917523 CTT917514:CUX917523 DDP917514:DET917523 DNL917514:DOP917523 DXH917514:DYL917523 EHD917514:EIH917523 EQZ917514:ESD917523 FAV917514:FBZ917523 FKR917514:FLV917523 FUN917514:FVR917523 GEJ917514:GFN917523 GOF917514:GPJ917523 GYB917514:GZF917523 HHX917514:HJB917523 HRT917514:HSX917523 IBP917514:ICT917523 ILL917514:IMP917523 IVH917514:IWL917523 JFD917514:JGH917523 JOZ917514:JQD917523 JYV917514:JZZ917523 KIR917514:KJV917523 KSN917514:KTR917523 LCJ917514:LDN917523 LMF917514:LNJ917523 LWB917514:LXF917523 MFX917514:MHB917523 MPT917514:MQX917523 MZP917514:NAT917523 NJL917514:NKP917523 NTH917514:NUL917523 ODD917514:OEH917523 OMZ917514:OOD917523 OWV917514:OXZ917523 PGR917514:PHV917523 PQN917514:PRR917523 QAJ917514:QBN917523 QKF917514:QLJ917523 QUB917514:QVF917523 RDX917514:RFB917523 RNT917514:ROX917523 RXP917514:RYT917523 SHL917514:SIP917523 SRH917514:SSL917523 TBD917514:TCH917523 TKZ917514:TMD917523 TUV917514:TVZ917523 UER917514:UFV917523 UON917514:UPR917523 UYJ917514:UZN917523 VIF917514:VJJ917523 VSB917514:VTF917523 WBX917514:WDB917523 WLT917514:WMX917523 WVP917514:WWT917523 H983050:AL983059 JD983050:KH983059 SZ983050:UD983059 ACV983050:ADZ983059 AMR983050:ANV983059 AWN983050:AXR983059 BGJ983050:BHN983059 BQF983050:BRJ983059 CAB983050:CBF983059 CJX983050:CLB983059 CTT983050:CUX983059 DDP983050:DET983059 DNL983050:DOP983059 DXH983050:DYL983059 EHD983050:EIH983059 EQZ983050:ESD983059 FAV983050:FBZ983059 FKR983050:FLV983059 FUN983050:FVR983059 GEJ983050:GFN983059 GOF983050:GPJ983059 GYB983050:GZF983059 HHX983050:HJB983059 HRT983050:HSX983059 IBP983050:ICT983059 ILL983050:IMP983059 IVH983050:IWL983059 JFD983050:JGH983059 JOZ983050:JQD983059 JYV983050:JZZ983059 KIR983050:KJV983059 KSN983050:KTR983059 LCJ983050:LDN983059 LMF983050:LNJ983059 LWB983050:LXF983059 MFX983050:MHB983059 MPT983050:MQX983059 MZP983050:NAT983059 NJL983050:NKP983059 NTH983050:NUL983059 ODD983050:OEH983059 OMZ983050:OOD983059 OWV983050:OXZ983059 PGR983050:PHV983059 PQN983050:PRR983059 QAJ983050:QBN983059 QKF983050:QLJ983059 QUB983050:QVF983059 RDX983050:RFB983059 RNT983050:ROX983059 RXP983050:RYT983059 SHL983050:SIP983059 SRH983050:SSL983059 TBD983050:TCH983059 TKZ983050:TMD983059 TUV983050:TVZ983059 UER983050:UFV983059 UON983050:UPR983059 UYJ983050:UZN983059 VIF983050:VJJ983059 VSB983050:VTF983059 WBX983050:WDB983059 WLT983050:WMX983059 WVP983050:WWT983059" xr:uid="{6489614D-75C5-45B0-BB28-B59AC57660CE}">
      <formula1>$BU$6:$BU$14</formula1>
    </dataValidation>
  </dataValidations>
  <printOptions horizontalCentered="1" verticalCentered="1"/>
  <pageMargins left="0.70866141732283472" right="0.19685039370078741" top="0.39370078740157483" bottom="0.39370078740157483" header="0.39370078740157483" footer="0"/>
  <pageSetup paperSize="9" scale="95" orientation="landscape" blackAndWhite="1" r:id="rId1"/>
  <headerFooter scaleWithDoc="0">
    <oddFooter>&amp;C8/23&amp;R&amp;F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8E9A-4044-444A-8AF7-063BBD254874}">
  <sheetPr>
    <tabColor theme="7" tint="0.79998168889431442"/>
    <pageSetUpPr fitToPage="1"/>
  </sheetPr>
  <dimension ref="A1:CC198"/>
  <sheetViews>
    <sheetView view="pageBreakPreview" zoomScaleNormal="70" zoomScaleSheetLayoutView="100" workbookViewId="0"/>
  </sheetViews>
  <sheetFormatPr defaultRowHeight="16.5" x14ac:dyDescent="0.4"/>
  <cols>
    <col min="1" max="81" width="4.375" style="26" customWidth="1"/>
    <col min="82" max="84" width="4.375" style="3" customWidth="1"/>
    <col min="85" max="256" width="9" style="3"/>
    <col min="257" max="340" width="4.375" style="3" customWidth="1"/>
    <col min="341" max="512" width="9" style="3"/>
    <col min="513" max="596" width="4.375" style="3" customWidth="1"/>
    <col min="597" max="768" width="9" style="3"/>
    <col min="769" max="852" width="4.375" style="3" customWidth="1"/>
    <col min="853" max="1024" width="9" style="3"/>
    <col min="1025" max="1108" width="4.375" style="3" customWidth="1"/>
    <col min="1109" max="1280" width="9" style="3"/>
    <col min="1281" max="1364" width="4.375" style="3" customWidth="1"/>
    <col min="1365" max="1536" width="9" style="3"/>
    <col min="1537" max="1620" width="4.375" style="3" customWidth="1"/>
    <col min="1621" max="1792" width="9" style="3"/>
    <col min="1793" max="1876" width="4.375" style="3" customWidth="1"/>
    <col min="1877" max="2048" width="9" style="3"/>
    <col min="2049" max="2132" width="4.375" style="3" customWidth="1"/>
    <col min="2133" max="2304" width="9" style="3"/>
    <col min="2305" max="2388" width="4.375" style="3" customWidth="1"/>
    <col min="2389" max="2560" width="9" style="3"/>
    <col min="2561" max="2644" width="4.375" style="3" customWidth="1"/>
    <col min="2645" max="2816" width="9" style="3"/>
    <col min="2817" max="2900" width="4.375" style="3" customWidth="1"/>
    <col min="2901" max="3072" width="9" style="3"/>
    <col min="3073" max="3156" width="4.375" style="3" customWidth="1"/>
    <col min="3157" max="3328" width="9" style="3"/>
    <col min="3329" max="3412" width="4.375" style="3" customWidth="1"/>
    <col min="3413" max="3584" width="9" style="3"/>
    <col min="3585" max="3668" width="4.375" style="3" customWidth="1"/>
    <col min="3669" max="3840" width="9" style="3"/>
    <col min="3841" max="3924" width="4.375" style="3" customWidth="1"/>
    <col min="3925" max="4096" width="9" style="3"/>
    <col min="4097" max="4180" width="4.375" style="3" customWidth="1"/>
    <col min="4181" max="4352" width="9" style="3"/>
    <col min="4353" max="4436" width="4.375" style="3" customWidth="1"/>
    <col min="4437" max="4608" width="9" style="3"/>
    <col min="4609" max="4692" width="4.375" style="3" customWidth="1"/>
    <col min="4693" max="4864" width="9" style="3"/>
    <col min="4865" max="4948" width="4.375" style="3" customWidth="1"/>
    <col min="4949" max="5120" width="9" style="3"/>
    <col min="5121" max="5204" width="4.375" style="3" customWidth="1"/>
    <col min="5205" max="5376" width="9" style="3"/>
    <col min="5377" max="5460" width="4.375" style="3" customWidth="1"/>
    <col min="5461" max="5632" width="9" style="3"/>
    <col min="5633" max="5716" width="4.375" style="3" customWidth="1"/>
    <col min="5717" max="5888" width="9" style="3"/>
    <col min="5889" max="5972" width="4.375" style="3" customWidth="1"/>
    <col min="5973" max="6144" width="9" style="3"/>
    <col min="6145" max="6228" width="4.375" style="3" customWidth="1"/>
    <col min="6229" max="6400" width="9" style="3"/>
    <col min="6401" max="6484" width="4.375" style="3" customWidth="1"/>
    <col min="6485" max="6656" width="9" style="3"/>
    <col min="6657" max="6740" width="4.375" style="3" customWidth="1"/>
    <col min="6741" max="6912" width="9" style="3"/>
    <col min="6913" max="6996" width="4.375" style="3" customWidth="1"/>
    <col min="6997" max="7168" width="9" style="3"/>
    <col min="7169" max="7252" width="4.375" style="3" customWidth="1"/>
    <col min="7253" max="7424" width="9" style="3"/>
    <col min="7425" max="7508" width="4.375" style="3" customWidth="1"/>
    <col min="7509" max="7680" width="9" style="3"/>
    <col min="7681" max="7764" width="4.375" style="3" customWidth="1"/>
    <col min="7765" max="7936" width="9" style="3"/>
    <col min="7937" max="8020" width="4.375" style="3" customWidth="1"/>
    <col min="8021" max="8192" width="9" style="3"/>
    <col min="8193" max="8276" width="4.375" style="3" customWidth="1"/>
    <col min="8277" max="8448" width="9" style="3"/>
    <col min="8449" max="8532" width="4.375" style="3" customWidth="1"/>
    <col min="8533" max="8704" width="9" style="3"/>
    <col min="8705" max="8788" width="4.375" style="3" customWidth="1"/>
    <col min="8789" max="8960" width="9" style="3"/>
    <col min="8961" max="9044" width="4.375" style="3" customWidth="1"/>
    <col min="9045" max="9216" width="9" style="3"/>
    <col min="9217" max="9300" width="4.375" style="3" customWidth="1"/>
    <col min="9301" max="9472" width="9" style="3"/>
    <col min="9473" max="9556" width="4.375" style="3" customWidth="1"/>
    <col min="9557" max="9728" width="9" style="3"/>
    <col min="9729" max="9812" width="4.375" style="3" customWidth="1"/>
    <col min="9813" max="9984" width="9" style="3"/>
    <col min="9985" max="10068" width="4.375" style="3" customWidth="1"/>
    <col min="10069" max="10240" width="9" style="3"/>
    <col min="10241" max="10324" width="4.375" style="3" customWidth="1"/>
    <col min="10325" max="10496" width="9" style="3"/>
    <col min="10497" max="10580" width="4.375" style="3" customWidth="1"/>
    <col min="10581" max="10752" width="9" style="3"/>
    <col min="10753" max="10836" width="4.375" style="3" customWidth="1"/>
    <col min="10837" max="11008" width="9" style="3"/>
    <col min="11009" max="11092" width="4.375" style="3" customWidth="1"/>
    <col min="11093" max="11264" width="9" style="3"/>
    <col min="11265" max="11348" width="4.375" style="3" customWidth="1"/>
    <col min="11349" max="11520" width="9" style="3"/>
    <col min="11521" max="11604" width="4.375" style="3" customWidth="1"/>
    <col min="11605" max="11776" width="9" style="3"/>
    <col min="11777" max="11860" width="4.375" style="3" customWidth="1"/>
    <col min="11861" max="12032" width="9" style="3"/>
    <col min="12033" max="12116" width="4.375" style="3" customWidth="1"/>
    <col min="12117" max="12288" width="9" style="3"/>
    <col min="12289" max="12372" width="4.375" style="3" customWidth="1"/>
    <col min="12373" max="12544" width="9" style="3"/>
    <col min="12545" max="12628" width="4.375" style="3" customWidth="1"/>
    <col min="12629" max="12800" width="9" style="3"/>
    <col min="12801" max="12884" width="4.375" style="3" customWidth="1"/>
    <col min="12885" max="13056" width="9" style="3"/>
    <col min="13057" max="13140" width="4.375" style="3" customWidth="1"/>
    <col min="13141" max="13312" width="9" style="3"/>
    <col min="13313" max="13396" width="4.375" style="3" customWidth="1"/>
    <col min="13397" max="13568" width="9" style="3"/>
    <col min="13569" max="13652" width="4.375" style="3" customWidth="1"/>
    <col min="13653" max="13824" width="9" style="3"/>
    <col min="13825" max="13908" width="4.375" style="3" customWidth="1"/>
    <col min="13909" max="14080" width="9" style="3"/>
    <col min="14081" max="14164" width="4.375" style="3" customWidth="1"/>
    <col min="14165" max="14336" width="9" style="3"/>
    <col min="14337" max="14420" width="4.375" style="3" customWidth="1"/>
    <col min="14421" max="14592" width="9" style="3"/>
    <col min="14593" max="14676" width="4.375" style="3" customWidth="1"/>
    <col min="14677" max="14848" width="9" style="3"/>
    <col min="14849" max="14932" width="4.375" style="3" customWidth="1"/>
    <col min="14933" max="15104" width="9" style="3"/>
    <col min="15105" max="15188" width="4.375" style="3" customWidth="1"/>
    <col min="15189" max="15360" width="9" style="3"/>
    <col min="15361" max="15444" width="4.375" style="3" customWidth="1"/>
    <col min="15445" max="15616" width="9" style="3"/>
    <col min="15617" max="15700" width="4.375" style="3" customWidth="1"/>
    <col min="15701" max="15872" width="9" style="3"/>
    <col min="15873" max="15956" width="4.375" style="3" customWidth="1"/>
    <col min="15957" max="16128" width="9" style="3"/>
    <col min="16129" max="16212" width="4.375" style="3" customWidth="1"/>
    <col min="16213" max="16384" width="9" style="3"/>
  </cols>
  <sheetData>
    <row r="1" spans="1:43" ht="18.75" customHeight="1" x14ac:dyDescent="0.4">
      <c r="A1" s="60" t="s">
        <v>316</v>
      </c>
      <c r="B1" s="31"/>
      <c r="C1" s="31"/>
      <c r="D1" s="31"/>
      <c r="E1" s="31"/>
      <c r="F1" s="31"/>
      <c r="G1" s="31"/>
      <c r="H1" s="31"/>
      <c r="I1" s="31"/>
      <c r="J1" s="31"/>
    </row>
    <row r="2" spans="1:43" ht="18.75" customHeight="1" x14ac:dyDescent="0.4">
      <c r="A2" s="25" t="str">
        <f>"（１）職員の健康診断（令和"&amp;表紙・鑑!S3-1&amp;"年度）"</f>
        <v>（１）職員の健康診断（令和4年度）</v>
      </c>
      <c r="B2" s="31"/>
      <c r="C2" s="31"/>
      <c r="D2" s="31"/>
      <c r="E2" s="31"/>
      <c r="F2" s="31"/>
      <c r="G2" s="31"/>
      <c r="H2" s="31"/>
      <c r="I2" s="31"/>
      <c r="J2" s="58" t="s">
        <v>77</v>
      </c>
      <c r="K2" s="31" t="s">
        <v>317</v>
      </c>
    </row>
    <row r="3" spans="1:43" ht="18.75" customHeight="1" thickBot="1" x14ac:dyDescent="0.45">
      <c r="A3" s="31" t="s">
        <v>318</v>
      </c>
      <c r="B3" s="31"/>
      <c r="C3" s="31"/>
      <c r="D3" s="31"/>
      <c r="E3" s="31"/>
      <c r="F3" s="31"/>
      <c r="G3" s="31"/>
      <c r="H3" s="31"/>
      <c r="I3" s="31"/>
      <c r="J3" s="31"/>
      <c r="W3" s="31" t="s">
        <v>319</v>
      </c>
    </row>
    <row r="4" spans="1:43" ht="18.75" customHeight="1" x14ac:dyDescent="0.4">
      <c r="A4" s="1444" t="s">
        <v>320</v>
      </c>
      <c r="B4" s="1445"/>
      <c r="C4" s="1445"/>
      <c r="D4" s="1445"/>
      <c r="E4" s="1445"/>
      <c r="F4" s="1445"/>
      <c r="G4" s="1445"/>
      <c r="H4" s="1446"/>
      <c r="I4" s="1450" t="s">
        <v>321</v>
      </c>
      <c r="J4" s="1451"/>
      <c r="K4" s="1454" t="s">
        <v>322</v>
      </c>
      <c r="L4" s="1455"/>
      <c r="M4" s="1456"/>
      <c r="N4" s="1460" t="s">
        <v>323</v>
      </c>
      <c r="O4" s="1461"/>
      <c r="P4" s="1464" t="s">
        <v>324</v>
      </c>
      <c r="Q4" s="1465"/>
      <c r="R4" s="1466"/>
      <c r="S4" s="1470" t="s">
        <v>325</v>
      </c>
      <c r="T4" s="1465"/>
      <c r="U4" s="1471"/>
      <c r="W4" s="1444" t="s">
        <v>320</v>
      </c>
      <c r="X4" s="1445"/>
      <c r="Y4" s="1445"/>
      <c r="Z4" s="1445"/>
      <c r="AA4" s="1445"/>
      <c r="AB4" s="1445"/>
      <c r="AC4" s="1445"/>
      <c r="AD4" s="1446"/>
      <c r="AE4" s="1450" t="s">
        <v>321</v>
      </c>
      <c r="AF4" s="1451"/>
      <c r="AG4" s="1454" t="s">
        <v>322</v>
      </c>
      <c r="AH4" s="1455"/>
      <c r="AI4" s="1456"/>
      <c r="AJ4" s="1460" t="s">
        <v>323</v>
      </c>
      <c r="AK4" s="1461"/>
      <c r="AL4" s="1464" t="s">
        <v>324</v>
      </c>
      <c r="AM4" s="1465"/>
      <c r="AN4" s="1466"/>
      <c r="AO4" s="1470" t="s">
        <v>325</v>
      </c>
      <c r="AP4" s="1465"/>
      <c r="AQ4" s="1471"/>
    </row>
    <row r="5" spans="1:43" ht="18.75" customHeight="1" x14ac:dyDescent="0.4">
      <c r="A5" s="1447"/>
      <c r="B5" s="1448"/>
      <c r="C5" s="1448"/>
      <c r="D5" s="1448"/>
      <c r="E5" s="1448"/>
      <c r="F5" s="1448"/>
      <c r="G5" s="1448"/>
      <c r="H5" s="1449"/>
      <c r="I5" s="1452"/>
      <c r="J5" s="1453"/>
      <c r="K5" s="1457"/>
      <c r="L5" s="1458"/>
      <c r="M5" s="1459"/>
      <c r="N5" s="1462"/>
      <c r="O5" s="1463"/>
      <c r="P5" s="1467"/>
      <c r="Q5" s="1468"/>
      <c r="R5" s="1469"/>
      <c r="S5" s="1472"/>
      <c r="T5" s="1468"/>
      <c r="U5" s="1473"/>
      <c r="W5" s="1447"/>
      <c r="X5" s="1448"/>
      <c r="Y5" s="1448"/>
      <c r="Z5" s="1448"/>
      <c r="AA5" s="1448"/>
      <c r="AB5" s="1448"/>
      <c r="AC5" s="1448"/>
      <c r="AD5" s="1449"/>
      <c r="AE5" s="1452"/>
      <c r="AF5" s="1453"/>
      <c r="AG5" s="1457"/>
      <c r="AH5" s="1458"/>
      <c r="AI5" s="1459"/>
      <c r="AJ5" s="1462"/>
      <c r="AK5" s="1463"/>
      <c r="AL5" s="1467"/>
      <c r="AM5" s="1468"/>
      <c r="AN5" s="1469"/>
      <c r="AO5" s="1472"/>
      <c r="AP5" s="1468"/>
      <c r="AQ5" s="1473"/>
    </row>
    <row r="6" spans="1:43" ht="18.75" customHeight="1" x14ac:dyDescent="0.4">
      <c r="A6" s="1474" t="s">
        <v>865</v>
      </c>
      <c r="B6" s="1475"/>
      <c r="C6" s="1475"/>
      <c r="D6" s="1475"/>
      <c r="E6" s="1475"/>
      <c r="F6" s="1475"/>
      <c r="G6" s="1475"/>
      <c r="H6" s="1476"/>
      <c r="I6" s="1477"/>
      <c r="J6" s="1478"/>
      <c r="K6" s="971"/>
      <c r="L6" s="971"/>
      <c r="M6" s="971"/>
      <c r="N6" s="1479"/>
      <c r="O6" s="1480"/>
      <c r="P6" s="1479"/>
      <c r="Q6" s="1481"/>
      <c r="R6" s="1480"/>
      <c r="S6" s="1482"/>
      <c r="T6" s="1482"/>
      <c r="U6" s="1483"/>
      <c r="W6" s="1474" t="s">
        <v>865</v>
      </c>
      <c r="X6" s="1475"/>
      <c r="Y6" s="1475"/>
      <c r="Z6" s="1475"/>
      <c r="AA6" s="1475"/>
      <c r="AB6" s="1475"/>
      <c r="AC6" s="1475"/>
      <c r="AD6" s="1476"/>
      <c r="AE6" s="1477"/>
      <c r="AF6" s="1478"/>
      <c r="AG6" s="971"/>
      <c r="AH6" s="971"/>
      <c r="AI6" s="971"/>
      <c r="AJ6" s="1479"/>
      <c r="AK6" s="1480"/>
      <c r="AL6" s="1479"/>
      <c r="AM6" s="1481"/>
      <c r="AN6" s="1480"/>
      <c r="AO6" s="1482"/>
      <c r="AP6" s="1482"/>
      <c r="AQ6" s="1483"/>
    </row>
    <row r="7" spans="1:43" ht="18.75" customHeight="1" x14ac:dyDescent="0.4">
      <c r="A7" s="1484" t="s">
        <v>326</v>
      </c>
      <c r="B7" s="1485"/>
      <c r="C7" s="1485"/>
      <c r="D7" s="1485"/>
      <c r="E7" s="1485"/>
      <c r="F7" s="1485"/>
      <c r="G7" s="1485"/>
      <c r="H7" s="1486"/>
      <c r="I7" s="1487"/>
      <c r="J7" s="1488"/>
      <c r="K7" s="971"/>
      <c r="L7" s="971"/>
      <c r="M7" s="971"/>
      <c r="N7" s="1479"/>
      <c r="O7" s="1480"/>
      <c r="P7" s="1479"/>
      <c r="Q7" s="1481"/>
      <c r="R7" s="1480"/>
      <c r="S7" s="1482"/>
      <c r="T7" s="1482"/>
      <c r="U7" s="1483"/>
      <c r="W7" s="1484" t="s">
        <v>327</v>
      </c>
      <c r="X7" s="1485"/>
      <c r="Y7" s="1485"/>
      <c r="Z7" s="1485"/>
      <c r="AA7" s="1485"/>
      <c r="AB7" s="1485"/>
      <c r="AC7" s="1485"/>
      <c r="AD7" s="1486"/>
      <c r="AE7" s="1487"/>
      <c r="AF7" s="1488"/>
      <c r="AG7" s="971"/>
      <c r="AH7" s="971"/>
      <c r="AI7" s="971"/>
      <c r="AJ7" s="1479"/>
      <c r="AK7" s="1480"/>
      <c r="AL7" s="1479"/>
      <c r="AM7" s="1481"/>
      <c r="AN7" s="1480"/>
      <c r="AO7" s="1482"/>
      <c r="AP7" s="1482"/>
      <c r="AQ7" s="1483"/>
    </row>
    <row r="8" spans="1:43" ht="18.75" customHeight="1" x14ac:dyDescent="0.4">
      <c r="A8" s="1484" t="s">
        <v>328</v>
      </c>
      <c r="B8" s="1485"/>
      <c r="C8" s="1485"/>
      <c r="D8" s="1485"/>
      <c r="E8" s="1485"/>
      <c r="F8" s="1485"/>
      <c r="G8" s="1485"/>
      <c r="H8" s="1486"/>
      <c r="I8" s="1487"/>
      <c r="J8" s="1488"/>
      <c r="K8" s="971"/>
      <c r="L8" s="971"/>
      <c r="M8" s="971"/>
      <c r="N8" s="1479"/>
      <c r="O8" s="1480"/>
      <c r="P8" s="1479"/>
      <c r="Q8" s="1481"/>
      <c r="R8" s="1480"/>
      <c r="S8" s="1482"/>
      <c r="T8" s="1482"/>
      <c r="U8" s="1483"/>
      <c r="W8" s="1484" t="s">
        <v>328</v>
      </c>
      <c r="X8" s="1485"/>
      <c r="Y8" s="1485"/>
      <c r="Z8" s="1485"/>
      <c r="AA8" s="1485"/>
      <c r="AB8" s="1485"/>
      <c r="AC8" s="1485"/>
      <c r="AD8" s="1486"/>
      <c r="AE8" s="1487"/>
      <c r="AF8" s="1488"/>
      <c r="AG8" s="971"/>
      <c r="AH8" s="971"/>
      <c r="AI8" s="971"/>
      <c r="AJ8" s="1479"/>
      <c r="AK8" s="1480"/>
      <c r="AL8" s="1479"/>
      <c r="AM8" s="1481"/>
      <c r="AN8" s="1480"/>
      <c r="AO8" s="1482"/>
      <c r="AP8" s="1482"/>
      <c r="AQ8" s="1483"/>
    </row>
    <row r="9" spans="1:43" ht="18.75" customHeight="1" x14ac:dyDescent="0.4">
      <c r="A9" s="1484" t="s">
        <v>329</v>
      </c>
      <c r="B9" s="1485"/>
      <c r="C9" s="1485"/>
      <c r="D9" s="1485"/>
      <c r="E9" s="1485"/>
      <c r="F9" s="1485"/>
      <c r="G9" s="1485"/>
      <c r="H9" s="1486"/>
      <c r="I9" s="1487"/>
      <c r="J9" s="1488"/>
      <c r="K9" s="971"/>
      <c r="L9" s="971"/>
      <c r="M9" s="971"/>
      <c r="N9" s="1479"/>
      <c r="O9" s="1480"/>
      <c r="P9" s="1479"/>
      <c r="Q9" s="1481"/>
      <c r="R9" s="1480"/>
      <c r="S9" s="1482"/>
      <c r="T9" s="1482"/>
      <c r="U9" s="1483"/>
      <c r="W9" s="1484" t="s">
        <v>329</v>
      </c>
      <c r="X9" s="1485"/>
      <c r="Y9" s="1485"/>
      <c r="Z9" s="1485"/>
      <c r="AA9" s="1485"/>
      <c r="AB9" s="1485"/>
      <c r="AC9" s="1485"/>
      <c r="AD9" s="1486"/>
      <c r="AE9" s="1487"/>
      <c r="AF9" s="1488"/>
      <c r="AG9" s="971"/>
      <c r="AH9" s="971"/>
      <c r="AI9" s="971"/>
      <c r="AJ9" s="1479"/>
      <c r="AK9" s="1480"/>
      <c r="AL9" s="1479"/>
      <c r="AM9" s="1481"/>
      <c r="AN9" s="1480"/>
      <c r="AO9" s="1482"/>
      <c r="AP9" s="1482"/>
      <c r="AQ9" s="1483"/>
    </row>
    <row r="10" spans="1:43" ht="18.75" customHeight="1" x14ac:dyDescent="0.4">
      <c r="A10" s="1484" t="s">
        <v>330</v>
      </c>
      <c r="B10" s="1485"/>
      <c r="C10" s="1485"/>
      <c r="D10" s="1485"/>
      <c r="E10" s="1485"/>
      <c r="F10" s="1485"/>
      <c r="G10" s="1485"/>
      <c r="H10" s="1486"/>
      <c r="I10" s="1487"/>
      <c r="J10" s="1488"/>
      <c r="K10" s="971"/>
      <c r="L10" s="971"/>
      <c r="M10" s="971"/>
      <c r="N10" s="1479"/>
      <c r="O10" s="1480"/>
      <c r="P10" s="1479"/>
      <c r="Q10" s="1481"/>
      <c r="R10" s="1480"/>
      <c r="S10" s="1482"/>
      <c r="T10" s="1482"/>
      <c r="U10" s="1483"/>
      <c r="W10" s="1484" t="s">
        <v>330</v>
      </c>
      <c r="X10" s="1485"/>
      <c r="Y10" s="1485"/>
      <c r="Z10" s="1485"/>
      <c r="AA10" s="1485"/>
      <c r="AB10" s="1485"/>
      <c r="AC10" s="1485"/>
      <c r="AD10" s="1486"/>
      <c r="AE10" s="1487"/>
      <c r="AF10" s="1488"/>
      <c r="AG10" s="971"/>
      <c r="AH10" s="971"/>
      <c r="AI10" s="971"/>
      <c r="AJ10" s="1479"/>
      <c r="AK10" s="1480"/>
      <c r="AL10" s="1479"/>
      <c r="AM10" s="1481"/>
      <c r="AN10" s="1480"/>
      <c r="AO10" s="1482"/>
      <c r="AP10" s="1482"/>
      <c r="AQ10" s="1483"/>
    </row>
    <row r="11" spans="1:43" ht="18.75" customHeight="1" x14ac:dyDescent="0.4">
      <c r="A11" s="1484" t="s">
        <v>331</v>
      </c>
      <c r="B11" s="1485"/>
      <c r="C11" s="1485"/>
      <c r="D11" s="1485"/>
      <c r="E11" s="1485"/>
      <c r="F11" s="1485"/>
      <c r="G11" s="1485"/>
      <c r="H11" s="1486"/>
      <c r="I11" s="1487"/>
      <c r="J11" s="1488"/>
      <c r="K11" s="971"/>
      <c r="L11" s="971"/>
      <c r="M11" s="971"/>
      <c r="N11" s="1479"/>
      <c r="O11" s="1480"/>
      <c r="P11" s="1479"/>
      <c r="Q11" s="1481"/>
      <c r="R11" s="1480"/>
      <c r="S11" s="1482"/>
      <c r="T11" s="1482"/>
      <c r="U11" s="1483"/>
      <c r="W11" s="1484" t="s">
        <v>331</v>
      </c>
      <c r="X11" s="1485"/>
      <c r="Y11" s="1485"/>
      <c r="Z11" s="1485"/>
      <c r="AA11" s="1485"/>
      <c r="AB11" s="1485"/>
      <c r="AC11" s="1485"/>
      <c r="AD11" s="1486"/>
      <c r="AE11" s="1487"/>
      <c r="AF11" s="1488"/>
      <c r="AG11" s="971"/>
      <c r="AH11" s="971"/>
      <c r="AI11" s="971"/>
      <c r="AJ11" s="1479"/>
      <c r="AK11" s="1480"/>
      <c r="AL11" s="1479"/>
      <c r="AM11" s="1481"/>
      <c r="AN11" s="1480"/>
      <c r="AO11" s="1482"/>
      <c r="AP11" s="1482"/>
      <c r="AQ11" s="1483"/>
    </row>
    <row r="12" spans="1:43" ht="18.75" customHeight="1" x14ac:dyDescent="0.4">
      <c r="A12" s="1484" t="s">
        <v>866</v>
      </c>
      <c r="B12" s="1485"/>
      <c r="C12" s="1485"/>
      <c r="D12" s="1485"/>
      <c r="E12" s="1485"/>
      <c r="F12" s="1485"/>
      <c r="G12" s="1485"/>
      <c r="H12" s="1486"/>
      <c r="I12" s="1487"/>
      <c r="J12" s="1488"/>
      <c r="K12" s="971"/>
      <c r="L12" s="971"/>
      <c r="M12" s="971"/>
      <c r="N12" s="1479"/>
      <c r="O12" s="1480"/>
      <c r="P12" s="1479"/>
      <c r="Q12" s="1481"/>
      <c r="R12" s="1480"/>
      <c r="S12" s="1482"/>
      <c r="T12" s="1482"/>
      <c r="U12" s="1483"/>
      <c r="W12" s="1484" t="s">
        <v>866</v>
      </c>
      <c r="X12" s="1485"/>
      <c r="Y12" s="1485"/>
      <c r="Z12" s="1485"/>
      <c r="AA12" s="1485"/>
      <c r="AB12" s="1485"/>
      <c r="AC12" s="1485"/>
      <c r="AD12" s="1486"/>
      <c r="AE12" s="1487"/>
      <c r="AF12" s="1488"/>
      <c r="AG12" s="971"/>
      <c r="AH12" s="971"/>
      <c r="AI12" s="971"/>
      <c r="AJ12" s="1479"/>
      <c r="AK12" s="1480"/>
      <c r="AL12" s="1479"/>
      <c r="AM12" s="1481"/>
      <c r="AN12" s="1480"/>
      <c r="AO12" s="1482"/>
      <c r="AP12" s="1482"/>
      <c r="AQ12" s="1483"/>
    </row>
    <row r="13" spans="1:43" ht="18.75" customHeight="1" x14ac:dyDescent="0.4">
      <c r="A13" s="1484" t="s">
        <v>332</v>
      </c>
      <c r="B13" s="1485"/>
      <c r="C13" s="1485"/>
      <c r="D13" s="1485"/>
      <c r="E13" s="1485"/>
      <c r="F13" s="1485"/>
      <c r="G13" s="1485"/>
      <c r="H13" s="1486"/>
      <c r="I13" s="1487"/>
      <c r="J13" s="1488"/>
      <c r="K13" s="971"/>
      <c r="L13" s="971"/>
      <c r="M13" s="971"/>
      <c r="N13" s="1479"/>
      <c r="O13" s="1480"/>
      <c r="P13" s="1479"/>
      <c r="Q13" s="1481"/>
      <c r="R13" s="1480"/>
      <c r="S13" s="1482"/>
      <c r="T13" s="1482"/>
      <c r="U13" s="1483"/>
      <c r="W13" s="1484" t="s">
        <v>333</v>
      </c>
      <c r="X13" s="1485"/>
      <c r="Y13" s="1485"/>
      <c r="Z13" s="1485"/>
      <c r="AA13" s="1485"/>
      <c r="AB13" s="1485"/>
      <c r="AC13" s="1485"/>
      <c r="AD13" s="1486"/>
      <c r="AE13" s="1487"/>
      <c r="AF13" s="1488"/>
      <c r="AG13" s="971"/>
      <c r="AH13" s="971"/>
      <c r="AI13" s="971"/>
      <c r="AJ13" s="1479"/>
      <c r="AK13" s="1480"/>
      <c r="AL13" s="1479"/>
      <c r="AM13" s="1481"/>
      <c r="AN13" s="1480"/>
      <c r="AO13" s="1482"/>
      <c r="AP13" s="1482"/>
      <c r="AQ13" s="1483"/>
    </row>
    <row r="14" spans="1:43" ht="18.75" customHeight="1" x14ac:dyDescent="0.4">
      <c r="A14" s="1484" t="s">
        <v>867</v>
      </c>
      <c r="B14" s="1485"/>
      <c r="C14" s="1485"/>
      <c r="D14" s="1485"/>
      <c r="E14" s="1485"/>
      <c r="F14" s="1485"/>
      <c r="G14" s="1485"/>
      <c r="H14" s="1486"/>
      <c r="I14" s="1487"/>
      <c r="J14" s="1488"/>
      <c r="K14" s="971"/>
      <c r="L14" s="971"/>
      <c r="M14" s="971"/>
      <c r="N14" s="1479"/>
      <c r="O14" s="1480"/>
      <c r="P14" s="1479"/>
      <c r="Q14" s="1481"/>
      <c r="R14" s="1480"/>
      <c r="S14" s="1482"/>
      <c r="T14" s="1482"/>
      <c r="U14" s="1483"/>
      <c r="W14" s="1484" t="s">
        <v>868</v>
      </c>
      <c r="X14" s="1485"/>
      <c r="Y14" s="1485"/>
      <c r="Z14" s="1485"/>
      <c r="AA14" s="1485"/>
      <c r="AB14" s="1485"/>
      <c r="AC14" s="1485"/>
      <c r="AD14" s="1486"/>
      <c r="AE14" s="1487"/>
      <c r="AF14" s="1488"/>
      <c r="AG14" s="971"/>
      <c r="AH14" s="971"/>
      <c r="AI14" s="971"/>
      <c r="AJ14" s="1479"/>
      <c r="AK14" s="1480"/>
      <c r="AL14" s="1479"/>
      <c r="AM14" s="1481"/>
      <c r="AN14" s="1480"/>
      <c r="AO14" s="1482"/>
      <c r="AP14" s="1482"/>
      <c r="AQ14" s="1483"/>
    </row>
    <row r="15" spans="1:43" ht="18.75" customHeight="1" x14ac:dyDescent="0.4">
      <c r="A15" s="1484" t="s">
        <v>869</v>
      </c>
      <c r="B15" s="1485"/>
      <c r="C15" s="1485"/>
      <c r="D15" s="1485"/>
      <c r="E15" s="1485"/>
      <c r="F15" s="1485"/>
      <c r="G15" s="1485"/>
      <c r="H15" s="1486"/>
      <c r="I15" s="1487"/>
      <c r="J15" s="1488"/>
      <c r="K15" s="971"/>
      <c r="L15" s="971"/>
      <c r="M15" s="971"/>
      <c r="N15" s="1479"/>
      <c r="O15" s="1480"/>
      <c r="P15" s="1479"/>
      <c r="Q15" s="1481"/>
      <c r="R15" s="1480"/>
      <c r="S15" s="1482"/>
      <c r="T15" s="1482"/>
      <c r="U15" s="1483"/>
      <c r="W15" s="1484" t="s">
        <v>870</v>
      </c>
      <c r="X15" s="1485"/>
      <c r="Y15" s="1485"/>
      <c r="Z15" s="1485"/>
      <c r="AA15" s="1485"/>
      <c r="AB15" s="1485"/>
      <c r="AC15" s="1485"/>
      <c r="AD15" s="1486"/>
      <c r="AE15" s="1487"/>
      <c r="AF15" s="1488"/>
      <c r="AG15" s="971"/>
      <c r="AH15" s="971"/>
      <c r="AI15" s="971"/>
      <c r="AJ15" s="1479"/>
      <c r="AK15" s="1480"/>
      <c r="AL15" s="1479"/>
      <c r="AM15" s="1481"/>
      <c r="AN15" s="1480"/>
      <c r="AO15" s="1482"/>
      <c r="AP15" s="1482"/>
      <c r="AQ15" s="1483"/>
    </row>
    <row r="16" spans="1:43" ht="18.75" customHeight="1" x14ac:dyDescent="0.4">
      <c r="A16" s="1489" t="s">
        <v>871</v>
      </c>
      <c r="B16" s="1490"/>
      <c r="C16" s="1490"/>
      <c r="D16" s="1490"/>
      <c r="E16" s="1490"/>
      <c r="F16" s="1490"/>
      <c r="G16" s="1490"/>
      <c r="H16" s="1491"/>
      <c r="I16" s="1487"/>
      <c r="J16" s="1488"/>
      <c r="K16" s="971"/>
      <c r="L16" s="971"/>
      <c r="M16" s="971"/>
      <c r="N16" s="1479"/>
      <c r="O16" s="1480"/>
      <c r="P16" s="1479"/>
      <c r="Q16" s="1481"/>
      <c r="R16" s="1480"/>
      <c r="S16" s="1482"/>
      <c r="T16" s="1482"/>
      <c r="U16" s="1483"/>
      <c r="W16" s="1489" t="s">
        <v>872</v>
      </c>
      <c r="X16" s="1490"/>
      <c r="Y16" s="1490"/>
      <c r="Z16" s="1490"/>
      <c r="AA16" s="1490"/>
      <c r="AB16" s="1490"/>
      <c r="AC16" s="1490"/>
      <c r="AD16" s="1491"/>
      <c r="AE16" s="1487"/>
      <c r="AF16" s="1488"/>
      <c r="AG16" s="971"/>
      <c r="AH16" s="971"/>
      <c r="AI16" s="971"/>
      <c r="AJ16" s="1479"/>
      <c r="AK16" s="1480"/>
      <c r="AL16" s="1479"/>
      <c r="AM16" s="1481"/>
      <c r="AN16" s="1480"/>
      <c r="AO16" s="1482"/>
      <c r="AP16" s="1482"/>
      <c r="AQ16" s="1483"/>
    </row>
    <row r="17" spans="1:43" ht="18.75" customHeight="1" x14ac:dyDescent="0.4">
      <c r="A17" s="1484" t="s">
        <v>873</v>
      </c>
      <c r="B17" s="1485"/>
      <c r="C17" s="1485"/>
      <c r="D17" s="1485"/>
      <c r="E17" s="1485"/>
      <c r="F17" s="1485"/>
      <c r="G17" s="1485"/>
      <c r="H17" s="1486"/>
      <c r="I17" s="1487"/>
      <c r="J17" s="1488"/>
      <c r="K17" s="971"/>
      <c r="L17" s="971"/>
      <c r="M17" s="971"/>
      <c r="N17" s="1479"/>
      <c r="O17" s="1480"/>
      <c r="P17" s="1479"/>
      <c r="Q17" s="1481"/>
      <c r="R17" s="1480"/>
      <c r="S17" s="1482"/>
      <c r="T17" s="1482"/>
      <c r="U17" s="1483"/>
      <c r="W17" s="1484" t="s">
        <v>874</v>
      </c>
      <c r="X17" s="1485"/>
      <c r="Y17" s="1485"/>
      <c r="Z17" s="1485"/>
      <c r="AA17" s="1485"/>
      <c r="AB17" s="1485"/>
      <c r="AC17" s="1485"/>
      <c r="AD17" s="1486"/>
      <c r="AE17" s="1487"/>
      <c r="AF17" s="1488"/>
      <c r="AG17" s="971"/>
      <c r="AH17" s="971"/>
      <c r="AI17" s="971"/>
      <c r="AJ17" s="1479"/>
      <c r="AK17" s="1480"/>
      <c r="AL17" s="1479"/>
      <c r="AM17" s="1481"/>
      <c r="AN17" s="1480"/>
      <c r="AO17" s="1482"/>
      <c r="AP17" s="1482"/>
      <c r="AQ17" s="1483"/>
    </row>
    <row r="18" spans="1:43" ht="18.75" customHeight="1" x14ac:dyDescent="0.4">
      <c r="A18" s="1489" t="s">
        <v>334</v>
      </c>
      <c r="B18" s="1490"/>
      <c r="C18" s="1490"/>
      <c r="D18" s="1490"/>
      <c r="E18" s="1490"/>
      <c r="F18" s="1490"/>
      <c r="G18" s="1490"/>
      <c r="H18" s="1491"/>
      <c r="I18" s="1487"/>
      <c r="J18" s="1488"/>
      <c r="K18" s="971"/>
      <c r="L18" s="971"/>
      <c r="M18" s="971"/>
      <c r="N18" s="1479"/>
      <c r="O18" s="1480"/>
      <c r="P18" s="1479"/>
      <c r="Q18" s="1481"/>
      <c r="R18" s="1480"/>
      <c r="S18" s="1482"/>
      <c r="T18" s="1482"/>
      <c r="U18" s="1483"/>
      <c r="W18" s="1489" t="s">
        <v>335</v>
      </c>
      <c r="X18" s="1490"/>
      <c r="Y18" s="1490"/>
      <c r="Z18" s="1490"/>
      <c r="AA18" s="1490"/>
      <c r="AB18" s="1490"/>
      <c r="AC18" s="1490"/>
      <c r="AD18" s="1491"/>
      <c r="AE18" s="1487"/>
      <c r="AF18" s="1488"/>
      <c r="AG18" s="971"/>
      <c r="AH18" s="971"/>
      <c r="AI18" s="971"/>
      <c r="AJ18" s="1479"/>
      <c r="AK18" s="1480"/>
      <c r="AL18" s="1479"/>
      <c r="AM18" s="1481"/>
      <c r="AN18" s="1480"/>
      <c r="AO18" s="1482"/>
      <c r="AP18" s="1482"/>
      <c r="AQ18" s="1483"/>
    </row>
    <row r="19" spans="1:43" ht="18.75" customHeight="1" thickBot="1" x14ac:dyDescent="0.45">
      <c r="A19" s="1492" t="s">
        <v>336</v>
      </c>
      <c r="B19" s="1493"/>
      <c r="C19" s="1493"/>
      <c r="D19" s="1493"/>
      <c r="E19" s="1493"/>
      <c r="F19" s="1493"/>
      <c r="G19" s="1493"/>
      <c r="H19" s="1494"/>
      <c r="I19" s="1495"/>
      <c r="J19" s="1496"/>
      <c r="K19" s="1497"/>
      <c r="L19" s="1497"/>
      <c r="M19" s="1497"/>
      <c r="N19" s="1498"/>
      <c r="O19" s="1499"/>
      <c r="P19" s="1498"/>
      <c r="Q19" s="1500"/>
      <c r="R19" s="1499"/>
      <c r="S19" s="1501"/>
      <c r="T19" s="1501"/>
      <c r="U19" s="1502"/>
      <c r="W19" s="1492" t="s">
        <v>337</v>
      </c>
      <c r="X19" s="1493"/>
      <c r="Y19" s="1493"/>
      <c r="Z19" s="1493"/>
      <c r="AA19" s="1493"/>
      <c r="AB19" s="1493"/>
      <c r="AC19" s="1493"/>
      <c r="AD19" s="1494"/>
      <c r="AE19" s="1495"/>
      <c r="AF19" s="1496"/>
      <c r="AG19" s="1497"/>
      <c r="AH19" s="1497"/>
      <c r="AI19" s="1497"/>
      <c r="AJ19" s="1498"/>
      <c r="AK19" s="1499"/>
      <c r="AL19" s="1498"/>
      <c r="AM19" s="1500"/>
      <c r="AN19" s="1499"/>
      <c r="AO19" s="1501"/>
      <c r="AP19" s="1501"/>
      <c r="AQ19" s="1502"/>
    </row>
    <row r="20" spans="1:43" ht="18.75" customHeight="1" x14ac:dyDescent="0.4">
      <c r="A20" s="66"/>
      <c r="N20" s="66"/>
      <c r="O20" s="66"/>
      <c r="P20" s="66"/>
      <c r="Q20" s="66"/>
      <c r="R20" s="66"/>
      <c r="S20" s="66"/>
      <c r="T20" s="66"/>
      <c r="U20" s="66"/>
    </row>
    <row r="21" spans="1:43" ht="18.75" customHeight="1" thickBot="1" x14ac:dyDescent="0.45">
      <c r="A21" s="31" t="s">
        <v>338</v>
      </c>
      <c r="W21" s="31" t="s">
        <v>875</v>
      </c>
    </row>
    <row r="22" spans="1:43" ht="18.75" customHeight="1" x14ac:dyDescent="0.4">
      <c r="A22" s="1444" t="s">
        <v>320</v>
      </c>
      <c r="B22" s="1445"/>
      <c r="C22" s="1445"/>
      <c r="D22" s="1445"/>
      <c r="E22" s="1445"/>
      <c r="F22" s="1445"/>
      <c r="G22" s="1445"/>
      <c r="H22" s="1446"/>
      <c r="I22" s="1450" t="s">
        <v>321</v>
      </c>
      <c r="J22" s="1451"/>
      <c r="K22" s="1454" t="s">
        <v>322</v>
      </c>
      <c r="L22" s="1455"/>
      <c r="M22" s="1456"/>
      <c r="N22" s="1460" t="s">
        <v>323</v>
      </c>
      <c r="O22" s="1461"/>
      <c r="P22" s="1464" t="s">
        <v>324</v>
      </c>
      <c r="Q22" s="1465"/>
      <c r="R22" s="1466"/>
      <c r="S22" s="1470" t="s">
        <v>325</v>
      </c>
      <c r="T22" s="1465"/>
      <c r="U22" s="1471"/>
      <c r="W22" s="1444" t="s">
        <v>320</v>
      </c>
      <c r="X22" s="1445"/>
      <c r="Y22" s="1445"/>
      <c r="Z22" s="1445"/>
      <c r="AA22" s="1445"/>
      <c r="AB22" s="1445"/>
      <c r="AC22" s="1445"/>
      <c r="AD22" s="1446"/>
      <c r="AE22" s="1450" t="s">
        <v>321</v>
      </c>
      <c r="AF22" s="1451"/>
      <c r="AG22" s="1454" t="s">
        <v>322</v>
      </c>
      <c r="AH22" s="1455"/>
      <c r="AI22" s="1456"/>
      <c r="AJ22" s="1460" t="s">
        <v>323</v>
      </c>
      <c r="AK22" s="1461"/>
      <c r="AL22" s="1464" t="s">
        <v>324</v>
      </c>
      <c r="AM22" s="1465"/>
      <c r="AN22" s="1466"/>
      <c r="AO22" s="1470" t="s">
        <v>325</v>
      </c>
      <c r="AP22" s="1465"/>
      <c r="AQ22" s="1471"/>
    </row>
    <row r="23" spans="1:43" ht="18.75" customHeight="1" x14ac:dyDescent="0.4">
      <c r="A23" s="1447"/>
      <c r="B23" s="1448"/>
      <c r="C23" s="1448"/>
      <c r="D23" s="1448"/>
      <c r="E23" s="1448"/>
      <c r="F23" s="1448"/>
      <c r="G23" s="1448"/>
      <c r="H23" s="1449"/>
      <c r="I23" s="1452"/>
      <c r="J23" s="1453"/>
      <c r="K23" s="1457"/>
      <c r="L23" s="1458"/>
      <c r="M23" s="1459"/>
      <c r="N23" s="1462"/>
      <c r="O23" s="1463"/>
      <c r="P23" s="1467"/>
      <c r="Q23" s="1468"/>
      <c r="R23" s="1469"/>
      <c r="S23" s="1472"/>
      <c r="T23" s="1468"/>
      <c r="U23" s="1473"/>
      <c r="W23" s="1447"/>
      <c r="X23" s="1448"/>
      <c r="Y23" s="1448"/>
      <c r="Z23" s="1448"/>
      <c r="AA23" s="1448"/>
      <c r="AB23" s="1448"/>
      <c r="AC23" s="1448"/>
      <c r="AD23" s="1449"/>
      <c r="AE23" s="1452"/>
      <c r="AF23" s="1453"/>
      <c r="AG23" s="1457"/>
      <c r="AH23" s="1458"/>
      <c r="AI23" s="1459"/>
      <c r="AJ23" s="1462"/>
      <c r="AK23" s="1463"/>
      <c r="AL23" s="1467"/>
      <c r="AM23" s="1468"/>
      <c r="AN23" s="1469"/>
      <c r="AO23" s="1472"/>
      <c r="AP23" s="1468"/>
      <c r="AQ23" s="1473"/>
    </row>
    <row r="24" spans="1:43" ht="18.75" customHeight="1" x14ac:dyDescent="0.4">
      <c r="A24" s="1474" t="s">
        <v>865</v>
      </c>
      <c r="B24" s="1475"/>
      <c r="C24" s="1475"/>
      <c r="D24" s="1475"/>
      <c r="E24" s="1475"/>
      <c r="F24" s="1475"/>
      <c r="G24" s="1475"/>
      <c r="H24" s="1476"/>
      <c r="I24" s="1477"/>
      <c r="J24" s="1478"/>
      <c r="K24" s="971"/>
      <c r="L24" s="971"/>
      <c r="M24" s="971"/>
      <c r="N24" s="1479"/>
      <c r="O24" s="1480"/>
      <c r="P24" s="1479"/>
      <c r="Q24" s="1481"/>
      <c r="R24" s="1480"/>
      <c r="S24" s="1482"/>
      <c r="T24" s="1482"/>
      <c r="U24" s="1483"/>
      <c r="W24" s="1474" t="s">
        <v>865</v>
      </c>
      <c r="X24" s="1475"/>
      <c r="Y24" s="1475"/>
      <c r="Z24" s="1475"/>
      <c r="AA24" s="1475"/>
      <c r="AB24" s="1475"/>
      <c r="AC24" s="1475"/>
      <c r="AD24" s="1476"/>
      <c r="AE24" s="1477"/>
      <c r="AF24" s="1478"/>
      <c r="AG24" s="971"/>
      <c r="AH24" s="971"/>
      <c r="AI24" s="971"/>
      <c r="AJ24" s="1479"/>
      <c r="AK24" s="1480"/>
      <c r="AL24" s="1479"/>
      <c r="AM24" s="1481"/>
      <c r="AN24" s="1480"/>
      <c r="AO24" s="1482"/>
      <c r="AP24" s="1482"/>
      <c r="AQ24" s="1483"/>
    </row>
    <row r="25" spans="1:43" ht="18.75" customHeight="1" x14ac:dyDescent="0.4">
      <c r="A25" s="1484" t="s">
        <v>327</v>
      </c>
      <c r="B25" s="1485"/>
      <c r="C25" s="1485"/>
      <c r="D25" s="1485"/>
      <c r="E25" s="1485"/>
      <c r="F25" s="1485"/>
      <c r="G25" s="1485"/>
      <c r="H25" s="1486"/>
      <c r="I25" s="1487"/>
      <c r="J25" s="1488"/>
      <c r="K25" s="971"/>
      <c r="L25" s="971"/>
      <c r="M25" s="971"/>
      <c r="N25" s="1479"/>
      <c r="O25" s="1480"/>
      <c r="P25" s="1479"/>
      <c r="Q25" s="1481"/>
      <c r="R25" s="1480"/>
      <c r="S25" s="1482"/>
      <c r="T25" s="1482"/>
      <c r="U25" s="1483"/>
      <c r="W25" s="1484" t="s">
        <v>327</v>
      </c>
      <c r="X25" s="1485"/>
      <c r="Y25" s="1485"/>
      <c r="Z25" s="1485"/>
      <c r="AA25" s="1485"/>
      <c r="AB25" s="1485"/>
      <c r="AC25" s="1485"/>
      <c r="AD25" s="1486"/>
      <c r="AE25" s="1487"/>
      <c r="AF25" s="1488"/>
      <c r="AG25" s="971"/>
      <c r="AH25" s="971"/>
      <c r="AI25" s="971"/>
      <c r="AJ25" s="1479"/>
      <c r="AK25" s="1480"/>
      <c r="AL25" s="1479"/>
      <c r="AM25" s="1481"/>
      <c r="AN25" s="1480"/>
      <c r="AO25" s="1482"/>
      <c r="AP25" s="1482"/>
      <c r="AQ25" s="1483"/>
    </row>
    <row r="26" spans="1:43" ht="18.75" customHeight="1" x14ac:dyDescent="0.4">
      <c r="A26" s="1484" t="s">
        <v>328</v>
      </c>
      <c r="B26" s="1485"/>
      <c r="C26" s="1485"/>
      <c r="D26" s="1485"/>
      <c r="E26" s="1485"/>
      <c r="F26" s="1485"/>
      <c r="G26" s="1485"/>
      <c r="H26" s="1486"/>
      <c r="I26" s="1487"/>
      <c r="J26" s="1488"/>
      <c r="K26" s="971"/>
      <c r="L26" s="971"/>
      <c r="M26" s="971"/>
      <c r="N26" s="1479"/>
      <c r="O26" s="1480"/>
      <c r="P26" s="1479"/>
      <c r="Q26" s="1481"/>
      <c r="R26" s="1480"/>
      <c r="S26" s="1482"/>
      <c r="T26" s="1482"/>
      <c r="U26" s="1483"/>
      <c r="W26" s="1484" t="s">
        <v>328</v>
      </c>
      <c r="X26" s="1485"/>
      <c r="Y26" s="1485"/>
      <c r="Z26" s="1485"/>
      <c r="AA26" s="1485"/>
      <c r="AB26" s="1485"/>
      <c r="AC26" s="1485"/>
      <c r="AD26" s="1486"/>
      <c r="AE26" s="1487"/>
      <c r="AF26" s="1488"/>
      <c r="AG26" s="971"/>
      <c r="AH26" s="971"/>
      <c r="AI26" s="971"/>
      <c r="AJ26" s="1479"/>
      <c r="AK26" s="1480"/>
      <c r="AL26" s="1479"/>
      <c r="AM26" s="1481"/>
      <c r="AN26" s="1480"/>
      <c r="AO26" s="1482"/>
      <c r="AP26" s="1482"/>
      <c r="AQ26" s="1483"/>
    </row>
    <row r="27" spans="1:43" ht="18.75" customHeight="1" x14ac:dyDescent="0.4">
      <c r="A27" s="1484" t="s">
        <v>329</v>
      </c>
      <c r="B27" s="1485"/>
      <c r="C27" s="1485"/>
      <c r="D27" s="1485"/>
      <c r="E27" s="1485"/>
      <c r="F27" s="1485"/>
      <c r="G27" s="1485"/>
      <c r="H27" s="1486"/>
      <c r="I27" s="1487"/>
      <c r="J27" s="1488"/>
      <c r="K27" s="971"/>
      <c r="L27" s="971"/>
      <c r="M27" s="971"/>
      <c r="N27" s="1479"/>
      <c r="O27" s="1480"/>
      <c r="P27" s="1479"/>
      <c r="Q27" s="1481"/>
      <c r="R27" s="1480"/>
      <c r="S27" s="1482"/>
      <c r="T27" s="1482"/>
      <c r="U27" s="1483"/>
      <c r="W27" s="1484" t="s">
        <v>329</v>
      </c>
      <c r="X27" s="1485"/>
      <c r="Y27" s="1485"/>
      <c r="Z27" s="1485"/>
      <c r="AA27" s="1485"/>
      <c r="AB27" s="1485"/>
      <c r="AC27" s="1485"/>
      <c r="AD27" s="1486"/>
      <c r="AE27" s="1487"/>
      <c r="AF27" s="1488"/>
      <c r="AG27" s="971"/>
      <c r="AH27" s="971"/>
      <c r="AI27" s="971"/>
      <c r="AJ27" s="1479"/>
      <c r="AK27" s="1480"/>
      <c r="AL27" s="1479"/>
      <c r="AM27" s="1481"/>
      <c r="AN27" s="1480"/>
      <c r="AO27" s="1482"/>
      <c r="AP27" s="1482"/>
      <c r="AQ27" s="1483"/>
    </row>
    <row r="28" spans="1:43" ht="18.75" customHeight="1" x14ac:dyDescent="0.4">
      <c r="A28" s="1484" t="s">
        <v>330</v>
      </c>
      <c r="B28" s="1485"/>
      <c r="C28" s="1485"/>
      <c r="D28" s="1485"/>
      <c r="E28" s="1485"/>
      <c r="F28" s="1485"/>
      <c r="G28" s="1485"/>
      <c r="H28" s="1486"/>
      <c r="I28" s="1487"/>
      <c r="J28" s="1488"/>
      <c r="K28" s="971"/>
      <c r="L28" s="971"/>
      <c r="M28" s="971"/>
      <c r="N28" s="1479"/>
      <c r="O28" s="1480"/>
      <c r="P28" s="1479"/>
      <c r="Q28" s="1481"/>
      <c r="R28" s="1480"/>
      <c r="S28" s="1482"/>
      <c r="T28" s="1482"/>
      <c r="U28" s="1483"/>
      <c r="W28" s="1484" t="s">
        <v>330</v>
      </c>
      <c r="X28" s="1485"/>
      <c r="Y28" s="1485"/>
      <c r="Z28" s="1485"/>
      <c r="AA28" s="1485"/>
      <c r="AB28" s="1485"/>
      <c r="AC28" s="1485"/>
      <c r="AD28" s="1486"/>
      <c r="AE28" s="1487"/>
      <c r="AF28" s="1488"/>
      <c r="AG28" s="971"/>
      <c r="AH28" s="971"/>
      <c r="AI28" s="971"/>
      <c r="AJ28" s="1479"/>
      <c r="AK28" s="1480"/>
      <c r="AL28" s="1479"/>
      <c r="AM28" s="1481"/>
      <c r="AN28" s="1480"/>
      <c r="AO28" s="1482"/>
      <c r="AP28" s="1482"/>
      <c r="AQ28" s="1483"/>
    </row>
    <row r="29" spans="1:43" ht="18.75" customHeight="1" x14ac:dyDescent="0.4">
      <c r="A29" s="1484" t="s">
        <v>331</v>
      </c>
      <c r="B29" s="1485"/>
      <c r="C29" s="1485"/>
      <c r="D29" s="1485"/>
      <c r="E29" s="1485"/>
      <c r="F29" s="1485"/>
      <c r="G29" s="1485"/>
      <c r="H29" s="1486"/>
      <c r="I29" s="1487"/>
      <c r="J29" s="1488"/>
      <c r="K29" s="971"/>
      <c r="L29" s="971"/>
      <c r="M29" s="971"/>
      <c r="N29" s="1479"/>
      <c r="O29" s="1480"/>
      <c r="P29" s="1479"/>
      <c r="Q29" s="1481"/>
      <c r="R29" s="1480"/>
      <c r="S29" s="1482"/>
      <c r="T29" s="1482"/>
      <c r="U29" s="1483"/>
      <c r="W29" s="1484" t="s">
        <v>331</v>
      </c>
      <c r="X29" s="1485"/>
      <c r="Y29" s="1485"/>
      <c r="Z29" s="1485"/>
      <c r="AA29" s="1485"/>
      <c r="AB29" s="1485"/>
      <c r="AC29" s="1485"/>
      <c r="AD29" s="1486"/>
      <c r="AE29" s="1487"/>
      <c r="AF29" s="1488"/>
      <c r="AG29" s="971"/>
      <c r="AH29" s="971"/>
      <c r="AI29" s="971"/>
      <c r="AJ29" s="1479"/>
      <c r="AK29" s="1480"/>
      <c r="AL29" s="1479"/>
      <c r="AM29" s="1481"/>
      <c r="AN29" s="1480"/>
      <c r="AO29" s="1482"/>
      <c r="AP29" s="1482"/>
      <c r="AQ29" s="1483"/>
    </row>
    <row r="30" spans="1:43" ht="18.75" customHeight="1" x14ac:dyDescent="0.4">
      <c r="A30" s="1484" t="s">
        <v>866</v>
      </c>
      <c r="B30" s="1485"/>
      <c r="C30" s="1485"/>
      <c r="D30" s="1485"/>
      <c r="E30" s="1485"/>
      <c r="F30" s="1485"/>
      <c r="G30" s="1485"/>
      <c r="H30" s="1486"/>
      <c r="I30" s="1487"/>
      <c r="J30" s="1488"/>
      <c r="K30" s="971"/>
      <c r="L30" s="971"/>
      <c r="M30" s="971"/>
      <c r="N30" s="1479"/>
      <c r="O30" s="1480"/>
      <c r="P30" s="1479"/>
      <c r="Q30" s="1481"/>
      <c r="R30" s="1480"/>
      <c r="S30" s="1482"/>
      <c r="T30" s="1482"/>
      <c r="U30" s="1483"/>
      <c r="W30" s="1484" t="s">
        <v>866</v>
      </c>
      <c r="X30" s="1485"/>
      <c r="Y30" s="1485"/>
      <c r="Z30" s="1485"/>
      <c r="AA30" s="1485"/>
      <c r="AB30" s="1485"/>
      <c r="AC30" s="1485"/>
      <c r="AD30" s="1486"/>
      <c r="AE30" s="1487"/>
      <c r="AF30" s="1488"/>
      <c r="AG30" s="971"/>
      <c r="AH30" s="971"/>
      <c r="AI30" s="971"/>
      <c r="AJ30" s="1479"/>
      <c r="AK30" s="1480"/>
      <c r="AL30" s="1479"/>
      <c r="AM30" s="1481"/>
      <c r="AN30" s="1480"/>
      <c r="AO30" s="1482"/>
      <c r="AP30" s="1482"/>
      <c r="AQ30" s="1483"/>
    </row>
    <row r="31" spans="1:43" ht="18.75" customHeight="1" x14ac:dyDescent="0.4">
      <c r="A31" s="1484" t="s">
        <v>332</v>
      </c>
      <c r="B31" s="1485"/>
      <c r="C31" s="1485"/>
      <c r="D31" s="1485"/>
      <c r="E31" s="1485"/>
      <c r="F31" s="1485"/>
      <c r="G31" s="1485"/>
      <c r="H31" s="1486"/>
      <c r="I31" s="1487"/>
      <c r="J31" s="1488"/>
      <c r="K31" s="971"/>
      <c r="L31" s="971"/>
      <c r="M31" s="971"/>
      <c r="N31" s="1479"/>
      <c r="O31" s="1480"/>
      <c r="P31" s="1479"/>
      <c r="Q31" s="1481"/>
      <c r="R31" s="1480"/>
      <c r="S31" s="1482"/>
      <c r="T31" s="1482"/>
      <c r="U31" s="1483"/>
      <c r="W31" s="1484" t="s">
        <v>333</v>
      </c>
      <c r="X31" s="1485"/>
      <c r="Y31" s="1485"/>
      <c r="Z31" s="1485"/>
      <c r="AA31" s="1485"/>
      <c r="AB31" s="1485"/>
      <c r="AC31" s="1485"/>
      <c r="AD31" s="1486"/>
      <c r="AE31" s="1487"/>
      <c r="AF31" s="1488"/>
      <c r="AG31" s="971"/>
      <c r="AH31" s="971"/>
      <c r="AI31" s="971"/>
      <c r="AJ31" s="1479"/>
      <c r="AK31" s="1480"/>
      <c r="AL31" s="1479"/>
      <c r="AM31" s="1481"/>
      <c r="AN31" s="1480"/>
      <c r="AO31" s="1482"/>
      <c r="AP31" s="1482"/>
      <c r="AQ31" s="1483"/>
    </row>
    <row r="32" spans="1:43" ht="18.75" customHeight="1" x14ac:dyDescent="0.4">
      <c r="A32" s="1484" t="s">
        <v>867</v>
      </c>
      <c r="B32" s="1485"/>
      <c r="C32" s="1485"/>
      <c r="D32" s="1485"/>
      <c r="E32" s="1485"/>
      <c r="F32" s="1485"/>
      <c r="G32" s="1485"/>
      <c r="H32" s="1486"/>
      <c r="I32" s="1487"/>
      <c r="J32" s="1488"/>
      <c r="K32" s="971"/>
      <c r="L32" s="971"/>
      <c r="M32" s="971"/>
      <c r="N32" s="1479"/>
      <c r="O32" s="1480"/>
      <c r="P32" s="1479"/>
      <c r="Q32" s="1481"/>
      <c r="R32" s="1480"/>
      <c r="S32" s="1482"/>
      <c r="T32" s="1482"/>
      <c r="U32" s="1483"/>
      <c r="W32" s="1484" t="s">
        <v>868</v>
      </c>
      <c r="X32" s="1485"/>
      <c r="Y32" s="1485"/>
      <c r="Z32" s="1485"/>
      <c r="AA32" s="1485"/>
      <c r="AB32" s="1485"/>
      <c r="AC32" s="1485"/>
      <c r="AD32" s="1486"/>
      <c r="AE32" s="1487"/>
      <c r="AF32" s="1488"/>
      <c r="AG32" s="971"/>
      <c r="AH32" s="971"/>
      <c r="AI32" s="971"/>
      <c r="AJ32" s="1479"/>
      <c r="AK32" s="1480"/>
      <c r="AL32" s="1479"/>
      <c r="AM32" s="1481"/>
      <c r="AN32" s="1480"/>
      <c r="AO32" s="1482"/>
      <c r="AP32" s="1482"/>
      <c r="AQ32" s="1483"/>
    </row>
    <row r="33" spans="1:45" ht="18.75" customHeight="1" x14ac:dyDescent="0.4">
      <c r="A33" s="1484" t="s">
        <v>869</v>
      </c>
      <c r="B33" s="1485"/>
      <c r="C33" s="1485"/>
      <c r="D33" s="1485"/>
      <c r="E33" s="1485"/>
      <c r="F33" s="1485"/>
      <c r="G33" s="1485"/>
      <c r="H33" s="1486"/>
      <c r="I33" s="1487"/>
      <c r="J33" s="1488"/>
      <c r="K33" s="971"/>
      <c r="L33" s="971"/>
      <c r="M33" s="971"/>
      <c r="N33" s="1479"/>
      <c r="O33" s="1480"/>
      <c r="P33" s="1479"/>
      <c r="Q33" s="1481"/>
      <c r="R33" s="1480"/>
      <c r="S33" s="1482"/>
      <c r="T33" s="1482"/>
      <c r="U33" s="1483"/>
      <c r="W33" s="1484" t="s">
        <v>870</v>
      </c>
      <c r="X33" s="1485"/>
      <c r="Y33" s="1485"/>
      <c r="Z33" s="1485"/>
      <c r="AA33" s="1485"/>
      <c r="AB33" s="1485"/>
      <c r="AC33" s="1485"/>
      <c r="AD33" s="1486"/>
      <c r="AE33" s="1487"/>
      <c r="AF33" s="1488"/>
      <c r="AG33" s="971"/>
      <c r="AH33" s="971"/>
      <c r="AI33" s="971"/>
      <c r="AJ33" s="1479"/>
      <c r="AK33" s="1480"/>
      <c r="AL33" s="1479"/>
      <c r="AM33" s="1481"/>
      <c r="AN33" s="1480"/>
      <c r="AO33" s="1482"/>
      <c r="AP33" s="1482"/>
      <c r="AQ33" s="1483"/>
    </row>
    <row r="34" spans="1:45" ht="18.75" customHeight="1" x14ac:dyDescent="0.4">
      <c r="A34" s="1489" t="s">
        <v>871</v>
      </c>
      <c r="B34" s="1490"/>
      <c r="C34" s="1490"/>
      <c r="D34" s="1490"/>
      <c r="E34" s="1490"/>
      <c r="F34" s="1490"/>
      <c r="G34" s="1490"/>
      <c r="H34" s="1491"/>
      <c r="I34" s="1487"/>
      <c r="J34" s="1488"/>
      <c r="K34" s="971"/>
      <c r="L34" s="971"/>
      <c r="M34" s="971"/>
      <c r="N34" s="1479"/>
      <c r="O34" s="1480"/>
      <c r="P34" s="1479"/>
      <c r="Q34" s="1481"/>
      <c r="R34" s="1480"/>
      <c r="S34" s="1482"/>
      <c r="T34" s="1482"/>
      <c r="U34" s="1483"/>
      <c r="W34" s="1489" t="s">
        <v>872</v>
      </c>
      <c r="X34" s="1490"/>
      <c r="Y34" s="1490"/>
      <c r="Z34" s="1490"/>
      <c r="AA34" s="1490"/>
      <c r="AB34" s="1490"/>
      <c r="AC34" s="1490"/>
      <c r="AD34" s="1491"/>
      <c r="AE34" s="1487"/>
      <c r="AF34" s="1488"/>
      <c r="AG34" s="971"/>
      <c r="AH34" s="971"/>
      <c r="AI34" s="971"/>
      <c r="AJ34" s="1479"/>
      <c r="AK34" s="1480"/>
      <c r="AL34" s="1479"/>
      <c r="AM34" s="1481"/>
      <c r="AN34" s="1480"/>
      <c r="AO34" s="1482"/>
      <c r="AP34" s="1482"/>
      <c r="AQ34" s="1483"/>
    </row>
    <row r="35" spans="1:45" ht="18.75" customHeight="1" x14ac:dyDescent="0.4">
      <c r="A35" s="1484" t="s">
        <v>873</v>
      </c>
      <c r="B35" s="1485"/>
      <c r="C35" s="1485"/>
      <c r="D35" s="1485"/>
      <c r="E35" s="1485"/>
      <c r="F35" s="1485"/>
      <c r="G35" s="1485"/>
      <c r="H35" s="1486"/>
      <c r="I35" s="1487"/>
      <c r="J35" s="1488"/>
      <c r="K35" s="971"/>
      <c r="L35" s="971"/>
      <c r="M35" s="971"/>
      <c r="N35" s="1479"/>
      <c r="O35" s="1480"/>
      <c r="P35" s="1479"/>
      <c r="Q35" s="1481"/>
      <c r="R35" s="1480"/>
      <c r="S35" s="1482"/>
      <c r="T35" s="1482"/>
      <c r="U35" s="1483"/>
      <c r="W35" s="1484" t="s">
        <v>874</v>
      </c>
      <c r="X35" s="1485"/>
      <c r="Y35" s="1485"/>
      <c r="Z35" s="1485"/>
      <c r="AA35" s="1485"/>
      <c r="AB35" s="1485"/>
      <c r="AC35" s="1485"/>
      <c r="AD35" s="1486"/>
      <c r="AE35" s="1487"/>
      <c r="AF35" s="1488"/>
      <c r="AG35" s="971"/>
      <c r="AH35" s="971"/>
      <c r="AI35" s="971"/>
      <c r="AJ35" s="1479"/>
      <c r="AK35" s="1480"/>
      <c r="AL35" s="1479"/>
      <c r="AM35" s="1481"/>
      <c r="AN35" s="1480"/>
      <c r="AO35" s="1482"/>
      <c r="AP35" s="1482"/>
      <c r="AQ35" s="1483"/>
    </row>
    <row r="36" spans="1:45" ht="18.75" customHeight="1" x14ac:dyDescent="0.4">
      <c r="A36" s="1489" t="s">
        <v>334</v>
      </c>
      <c r="B36" s="1490"/>
      <c r="C36" s="1490"/>
      <c r="D36" s="1490"/>
      <c r="E36" s="1490"/>
      <c r="F36" s="1490"/>
      <c r="G36" s="1490"/>
      <c r="H36" s="1491"/>
      <c r="I36" s="1487"/>
      <c r="J36" s="1488"/>
      <c r="K36" s="971"/>
      <c r="L36" s="971"/>
      <c r="M36" s="971"/>
      <c r="N36" s="1479"/>
      <c r="O36" s="1480"/>
      <c r="P36" s="1479"/>
      <c r="Q36" s="1481"/>
      <c r="R36" s="1480"/>
      <c r="S36" s="1482"/>
      <c r="T36" s="1482"/>
      <c r="U36" s="1483"/>
      <c r="W36" s="1489" t="s">
        <v>335</v>
      </c>
      <c r="X36" s="1490"/>
      <c r="Y36" s="1490"/>
      <c r="Z36" s="1490"/>
      <c r="AA36" s="1490"/>
      <c r="AB36" s="1490"/>
      <c r="AC36" s="1490"/>
      <c r="AD36" s="1491"/>
      <c r="AE36" s="1487"/>
      <c r="AF36" s="1488"/>
      <c r="AG36" s="971"/>
      <c r="AH36" s="971"/>
      <c r="AI36" s="971"/>
      <c r="AJ36" s="1479"/>
      <c r="AK36" s="1480"/>
      <c r="AL36" s="1479"/>
      <c r="AM36" s="1481"/>
      <c r="AN36" s="1480"/>
      <c r="AO36" s="1482"/>
      <c r="AP36" s="1482"/>
      <c r="AQ36" s="1483"/>
    </row>
    <row r="37" spans="1:45" ht="18.75" customHeight="1" thickBot="1" x14ac:dyDescent="0.45">
      <c r="A37" s="1492" t="s">
        <v>336</v>
      </c>
      <c r="B37" s="1493"/>
      <c r="C37" s="1493"/>
      <c r="D37" s="1493"/>
      <c r="E37" s="1493"/>
      <c r="F37" s="1493"/>
      <c r="G37" s="1493"/>
      <c r="H37" s="1494"/>
      <c r="I37" s="1495"/>
      <c r="J37" s="1496"/>
      <c r="K37" s="1497"/>
      <c r="L37" s="1497"/>
      <c r="M37" s="1497"/>
      <c r="N37" s="1498"/>
      <c r="O37" s="1499"/>
      <c r="P37" s="1498"/>
      <c r="Q37" s="1500"/>
      <c r="R37" s="1499"/>
      <c r="S37" s="1501"/>
      <c r="T37" s="1501"/>
      <c r="U37" s="1502"/>
      <c r="W37" s="1492" t="s">
        <v>337</v>
      </c>
      <c r="X37" s="1493"/>
      <c r="Y37" s="1493"/>
      <c r="Z37" s="1493"/>
      <c r="AA37" s="1493"/>
      <c r="AB37" s="1493"/>
      <c r="AC37" s="1493"/>
      <c r="AD37" s="1494"/>
      <c r="AE37" s="1495"/>
      <c r="AF37" s="1496"/>
      <c r="AG37" s="1497"/>
      <c r="AH37" s="1497"/>
      <c r="AI37" s="1497"/>
      <c r="AJ37" s="1498"/>
      <c r="AK37" s="1499"/>
      <c r="AL37" s="1498"/>
      <c r="AM37" s="1500"/>
      <c r="AN37" s="1499"/>
      <c r="AO37" s="1501"/>
      <c r="AP37" s="1501"/>
      <c r="AQ37" s="1502"/>
    </row>
    <row r="38" spans="1:45" ht="18.75" customHeight="1" x14ac:dyDescent="0.4">
      <c r="A38" s="66"/>
      <c r="B38" s="66"/>
      <c r="C38" s="66"/>
      <c r="D38" s="66"/>
      <c r="E38" s="66"/>
      <c r="F38" s="66"/>
    </row>
    <row r="39" spans="1:45" ht="18.75" customHeight="1" thickBot="1" x14ac:dyDescent="0.45">
      <c r="A39" s="31" t="s">
        <v>339</v>
      </c>
      <c r="D39" s="66"/>
      <c r="E39" s="66"/>
      <c r="F39" s="66"/>
      <c r="W39" s="31" t="s">
        <v>340</v>
      </c>
    </row>
    <row r="40" spans="1:45" ht="18.75" customHeight="1" thickBot="1" x14ac:dyDescent="0.45">
      <c r="A40" s="31" t="s">
        <v>341</v>
      </c>
      <c r="B40" s="66"/>
      <c r="C40" s="66"/>
      <c r="D40" s="66"/>
      <c r="E40" s="66"/>
      <c r="F40" s="66"/>
      <c r="G40" s="66"/>
      <c r="W40" s="834" t="s">
        <v>342</v>
      </c>
      <c r="X40" s="726"/>
      <c r="Y40" s="726"/>
      <c r="Z40" s="726"/>
      <c r="AA40" s="726"/>
      <c r="AB40" s="726"/>
      <c r="AC40" s="726"/>
      <c r="AD40" s="788"/>
      <c r="AE40" s="231"/>
      <c r="AF40" s="231"/>
      <c r="AG40" s="232" t="s">
        <v>202</v>
      </c>
      <c r="AH40" s="1518"/>
      <c r="AI40" s="1518"/>
      <c r="AJ40" s="1518"/>
      <c r="AK40" s="1518"/>
      <c r="AL40" s="1518"/>
      <c r="AM40" s="233" t="s">
        <v>203</v>
      </c>
      <c r="AN40" s="233"/>
      <c r="AO40" s="234"/>
      <c r="AP40" s="235" t="s">
        <v>204</v>
      </c>
      <c r="AQ40" s="236"/>
    </row>
    <row r="41" spans="1:45" ht="18.75" customHeight="1" thickBot="1" x14ac:dyDescent="0.45">
      <c r="A41" s="1508" t="s">
        <v>343</v>
      </c>
      <c r="B41" s="1509"/>
      <c r="C41" s="1509"/>
      <c r="D41" s="1509"/>
      <c r="E41" s="1509"/>
      <c r="F41" s="1509"/>
      <c r="G41" s="1509"/>
      <c r="H41" s="1510"/>
      <c r="I41" s="1511"/>
      <c r="J41" s="1511"/>
      <c r="K41" s="1511"/>
      <c r="L41" s="1511"/>
      <c r="M41" s="1511"/>
      <c r="N41" s="1511"/>
      <c r="O41" s="1511"/>
      <c r="P41" s="1511"/>
      <c r="Q41" s="1511"/>
      <c r="R41" s="1511"/>
      <c r="S41" s="1511"/>
      <c r="T41" s="1511"/>
      <c r="U41" s="1512"/>
      <c r="W41" s="1513" t="s">
        <v>344</v>
      </c>
      <c r="X41" s="1514"/>
      <c r="Y41" s="1514"/>
      <c r="Z41" s="1514"/>
      <c r="AA41" s="1514"/>
      <c r="AB41" s="1514"/>
      <c r="AC41" s="1514"/>
      <c r="AD41" s="1515"/>
      <c r="AE41" s="1516"/>
      <c r="AF41" s="1516"/>
      <c r="AG41" s="1516"/>
      <c r="AH41" s="1516"/>
      <c r="AI41" s="1516"/>
      <c r="AJ41" s="1516"/>
      <c r="AK41" s="1516"/>
      <c r="AL41" s="1516"/>
      <c r="AM41" s="1516"/>
      <c r="AN41" s="1516"/>
      <c r="AO41" s="1516"/>
      <c r="AP41" s="1516"/>
      <c r="AQ41" s="1517"/>
    </row>
    <row r="42" spans="1:45" ht="18.75" customHeight="1" x14ac:dyDescent="0.4">
      <c r="A42" s="237"/>
      <c r="B42" s="238"/>
      <c r="C42" s="238"/>
      <c r="D42" s="238"/>
      <c r="E42" s="239"/>
      <c r="F42" s="239"/>
      <c r="G42" s="239"/>
      <c r="AL42" s="237"/>
      <c r="AM42" s="237"/>
      <c r="AN42" s="66"/>
      <c r="AO42" s="66"/>
      <c r="AP42" s="66"/>
      <c r="AQ42" s="66"/>
      <c r="AR42" s="66"/>
      <c r="AS42" s="66"/>
    </row>
    <row r="43" spans="1:45" ht="18.75" customHeight="1" thickBot="1" x14ac:dyDescent="0.45">
      <c r="A43" s="31" t="s">
        <v>345</v>
      </c>
      <c r="B43" s="238"/>
      <c r="C43" s="238"/>
      <c r="D43" s="238"/>
      <c r="E43" s="239"/>
      <c r="F43" s="239"/>
      <c r="G43" s="239"/>
      <c r="H43" s="239"/>
      <c r="I43" s="239"/>
      <c r="J43" s="239"/>
      <c r="K43" s="239"/>
      <c r="L43" s="239"/>
      <c r="W43" s="31" t="s">
        <v>346</v>
      </c>
      <c r="AN43" s="66"/>
      <c r="AO43" s="66"/>
      <c r="AP43" s="66"/>
      <c r="AQ43" s="66"/>
      <c r="AR43" s="66"/>
      <c r="AS43" s="66"/>
    </row>
    <row r="44" spans="1:45" ht="18.75" customHeight="1" x14ac:dyDescent="0.4">
      <c r="A44" s="1503"/>
      <c r="B44" s="1504"/>
      <c r="C44" s="1504"/>
      <c r="D44" s="1504"/>
      <c r="E44" s="1504"/>
      <c r="F44" s="1504"/>
      <c r="G44" s="679" t="s">
        <v>142</v>
      </c>
      <c r="H44" s="679"/>
      <c r="I44" s="679"/>
      <c r="J44" s="679"/>
      <c r="K44" s="679"/>
      <c r="L44" s="679"/>
      <c r="M44" s="679"/>
      <c r="N44" s="1505" t="s">
        <v>347</v>
      </c>
      <c r="O44" s="1505"/>
      <c r="P44" s="1505"/>
      <c r="Q44" s="1505"/>
      <c r="R44" s="1505"/>
      <c r="S44" s="1505"/>
      <c r="T44" s="1506"/>
      <c r="U44" s="1507"/>
      <c r="W44" s="1503"/>
      <c r="X44" s="1504"/>
      <c r="Y44" s="1504"/>
      <c r="Z44" s="1504"/>
      <c r="AA44" s="1504"/>
      <c r="AB44" s="1504"/>
      <c r="AC44" s="679" t="s">
        <v>142</v>
      </c>
      <c r="AD44" s="679"/>
      <c r="AE44" s="679"/>
      <c r="AF44" s="679"/>
      <c r="AG44" s="679"/>
      <c r="AH44" s="679"/>
      <c r="AI44" s="679"/>
      <c r="AJ44" s="1505" t="s">
        <v>347</v>
      </c>
      <c r="AK44" s="1505"/>
      <c r="AL44" s="1505"/>
      <c r="AM44" s="1505"/>
      <c r="AN44" s="1505"/>
      <c r="AO44" s="1505"/>
      <c r="AP44" s="1506"/>
      <c r="AQ44" s="1507"/>
      <c r="AR44" s="66"/>
      <c r="AS44" s="66"/>
    </row>
    <row r="45" spans="1:45" ht="18.75" customHeight="1" x14ac:dyDescent="0.4">
      <c r="A45" s="1520" t="s">
        <v>348</v>
      </c>
      <c r="B45" s="673"/>
      <c r="C45" s="673"/>
      <c r="D45" s="673"/>
      <c r="E45" s="673"/>
      <c r="F45" s="673"/>
      <c r="G45" s="1522"/>
      <c r="H45" s="1522"/>
      <c r="I45" s="1522"/>
      <c r="J45" s="1522"/>
      <c r="K45" s="1522"/>
      <c r="L45" s="1522"/>
      <c r="M45" s="1522"/>
      <c r="N45" s="809"/>
      <c r="O45" s="754"/>
      <c r="P45" s="729" t="s">
        <v>15</v>
      </c>
      <c r="Q45" s="754"/>
      <c r="R45" s="729" t="s">
        <v>211</v>
      </c>
      <c r="S45" s="754"/>
      <c r="T45" s="754"/>
      <c r="U45" s="808" t="s">
        <v>29</v>
      </c>
      <c r="W45" s="1520" t="s">
        <v>349</v>
      </c>
      <c r="X45" s="673"/>
      <c r="Y45" s="673"/>
      <c r="Z45" s="673"/>
      <c r="AA45" s="673"/>
      <c r="AB45" s="673"/>
      <c r="AC45" s="1522"/>
      <c r="AD45" s="1522"/>
      <c r="AE45" s="1522"/>
      <c r="AF45" s="1522"/>
      <c r="AG45" s="1522"/>
      <c r="AH45" s="1522"/>
      <c r="AI45" s="1522"/>
      <c r="AJ45" s="809"/>
      <c r="AK45" s="754"/>
      <c r="AL45" s="729" t="s">
        <v>15</v>
      </c>
      <c r="AM45" s="754"/>
      <c r="AN45" s="729" t="s">
        <v>211</v>
      </c>
      <c r="AO45" s="754"/>
      <c r="AP45" s="754"/>
      <c r="AQ45" s="808" t="s">
        <v>29</v>
      </c>
    </row>
    <row r="46" spans="1:45" ht="18.75" customHeight="1" thickBot="1" x14ac:dyDescent="0.45">
      <c r="A46" s="1520"/>
      <c r="B46" s="673"/>
      <c r="C46" s="673"/>
      <c r="D46" s="673"/>
      <c r="E46" s="673"/>
      <c r="F46" s="673"/>
      <c r="G46" s="1522"/>
      <c r="H46" s="1522"/>
      <c r="I46" s="1522"/>
      <c r="J46" s="1522"/>
      <c r="K46" s="1522"/>
      <c r="L46" s="1522"/>
      <c r="M46" s="1522"/>
      <c r="N46" s="674"/>
      <c r="O46" s="675"/>
      <c r="P46" s="676"/>
      <c r="Q46" s="675"/>
      <c r="R46" s="676"/>
      <c r="S46" s="675"/>
      <c r="T46" s="675"/>
      <c r="U46" s="685"/>
      <c r="W46" s="1521"/>
      <c r="X46" s="709"/>
      <c r="Y46" s="709"/>
      <c r="Z46" s="709"/>
      <c r="AA46" s="709"/>
      <c r="AB46" s="709"/>
      <c r="AC46" s="1523"/>
      <c r="AD46" s="1523"/>
      <c r="AE46" s="1523"/>
      <c r="AF46" s="1523"/>
      <c r="AG46" s="1523"/>
      <c r="AH46" s="1523"/>
      <c r="AI46" s="1523"/>
      <c r="AJ46" s="874"/>
      <c r="AK46" s="763"/>
      <c r="AL46" s="732"/>
      <c r="AM46" s="763"/>
      <c r="AN46" s="732"/>
      <c r="AO46" s="763"/>
      <c r="AP46" s="763"/>
      <c r="AQ46" s="1519"/>
    </row>
    <row r="47" spans="1:45" ht="18.75" customHeight="1" x14ac:dyDescent="0.4">
      <c r="A47" s="1520" t="s">
        <v>350</v>
      </c>
      <c r="B47" s="673"/>
      <c r="C47" s="673"/>
      <c r="D47" s="673"/>
      <c r="E47" s="673"/>
      <c r="F47" s="673"/>
      <c r="G47" s="1522"/>
      <c r="H47" s="1522"/>
      <c r="I47" s="1522"/>
      <c r="J47" s="1522"/>
      <c r="K47" s="1522"/>
      <c r="L47" s="1522"/>
      <c r="M47" s="1522"/>
      <c r="N47" s="809"/>
      <c r="O47" s="754"/>
      <c r="P47" s="729" t="s">
        <v>15</v>
      </c>
      <c r="Q47" s="754"/>
      <c r="R47" s="729" t="s">
        <v>211</v>
      </c>
      <c r="S47" s="754"/>
      <c r="T47" s="754"/>
      <c r="U47" s="808" t="s">
        <v>29</v>
      </c>
    </row>
    <row r="48" spans="1:45" ht="18.75" customHeight="1" thickBot="1" x14ac:dyDescent="0.45">
      <c r="A48" s="1521"/>
      <c r="B48" s="709"/>
      <c r="C48" s="709"/>
      <c r="D48" s="709"/>
      <c r="E48" s="709"/>
      <c r="F48" s="709"/>
      <c r="G48" s="1523"/>
      <c r="H48" s="1523"/>
      <c r="I48" s="1523"/>
      <c r="J48" s="1523"/>
      <c r="K48" s="1523"/>
      <c r="L48" s="1523"/>
      <c r="M48" s="1523"/>
      <c r="N48" s="874"/>
      <c r="O48" s="763"/>
      <c r="P48" s="732"/>
      <c r="Q48" s="763"/>
      <c r="R48" s="732"/>
      <c r="S48" s="763"/>
      <c r="T48" s="763"/>
      <c r="U48" s="1519"/>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sheetData>
  <sheetProtection selectLockedCells="1"/>
  <mergeCells count="396">
    <mergeCell ref="AO45:AP46"/>
    <mergeCell ref="AQ45:AQ46"/>
    <mergeCell ref="A47:F48"/>
    <mergeCell ref="G47:M48"/>
    <mergeCell ref="N47:O48"/>
    <mergeCell ref="P47:P48"/>
    <mergeCell ref="R47:R48"/>
    <mergeCell ref="S47:T48"/>
    <mergeCell ref="U47:U48"/>
    <mergeCell ref="U45:U46"/>
    <mergeCell ref="W45:AB46"/>
    <mergeCell ref="AC45:AI46"/>
    <mergeCell ref="AJ45:AK46"/>
    <mergeCell ref="AL45:AL46"/>
    <mergeCell ref="AN45:AN46"/>
    <mergeCell ref="A45:F46"/>
    <mergeCell ref="G45:M46"/>
    <mergeCell ref="N45:O46"/>
    <mergeCell ref="P45:P46"/>
    <mergeCell ref="R45:R46"/>
    <mergeCell ref="S45:T46"/>
    <mergeCell ref="Q45:Q46"/>
    <mergeCell ref="Q47:Q48"/>
    <mergeCell ref="AM45:AM46"/>
    <mergeCell ref="A44:F44"/>
    <mergeCell ref="G44:M44"/>
    <mergeCell ref="N44:U44"/>
    <mergeCell ref="W44:AB44"/>
    <mergeCell ref="AC44:AI44"/>
    <mergeCell ref="AJ44:AQ44"/>
    <mergeCell ref="W40:AD40"/>
    <mergeCell ref="A41:H41"/>
    <mergeCell ref="I41:U41"/>
    <mergeCell ref="W41:AD41"/>
    <mergeCell ref="AE41:AQ41"/>
    <mergeCell ref="AH40:AL40"/>
    <mergeCell ref="W37:AD37"/>
    <mergeCell ref="AE37:AF37"/>
    <mergeCell ref="AG37:AI37"/>
    <mergeCell ref="AJ37:AK37"/>
    <mergeCell ref="AL37:AN37"/>
    <mergeCell ref="AO37:AQ37"/>
    <mergeCell ref="A37:H37"/>
    <mergeCell ref="I37:J37"/>
    <mergeCell ref="K37:M37"/>
    <mergeCell ref="N37:O37"/>
    <mergeCell ref="P37:R37"/>
    <mergeCell ref="S37:U37"/>
    <mergeCell ref="W36:AD36"/>
    <mergeCell ref="AE36:AF36"/>
    <mergeCell ref="AG36:AI36"/>
    <mergeCell ref="AJ36:AK36"/>
    <mergeCell ref="AL36:AN36"/>
    <mergeCell ref="AO36:AQ36"/>
    <mergeCell ref="A36:H36"/>
    <mergeCell ref="I36:J36"/>
    <mergeCell ref="K36:M36"/>
    <mergeCell ref="N36:O36"/>
    <mergeCell ref="P36:R36"/>
    <mergeCell ref="S36:U36"/>
    <mergeCell ref="W35:AD35"/>
    <mergeCell ref="AE35:AF35"/>
    <mergeCell ref="AG35:AI35"/>
    <mergeCell ref="AJ35:AK35"/>
    <mergeCell ref="AL35:AN35"/>
    <mergeCell ref="AO35:AQ35"/>
    <mergeCell ref="A35:H35"/>
    <mergeCell ref="I35:J35"/>
    <mergeCell ref="K35:M35"/>
    <mergeCell ref="N35:O35"/>
    <mergeCell ref="P35:R35"/>
    <mergeCell ref="S35:U35"/>
    <mergeCell ref="W34:AD34"/>
    <mergeCell ref="AE34:AF34"/>
    <mergeCell ref="AG34:AI34"/>
    <mergeCell ref="AJ34:AK34"/>
    <mergeCell ref="AL34:AN34"/>
    <mergeCell ref="AO34:AQ34"/>
    <mergeCell ref="A34:H34"/>
    <mergeCell ref="I34:J34"/>
    <mergeCell ref="K34:M34"/>
    <mergeCell ref="N34:O34"/>
    <mergeCell ref="P34:R34"/>
    <mergeCell ref="S34:U34"/>
    <mergeCell ref="W33:AD33"/>
    <mergeCell ref="AE33:AF33"/>
    <mergeCell ref="AG33:AI33"/>
    <mergeCell ref="AJ33:AK33"/>
    <mergeCell ref="AL33:AN33"/>
    <mergeCell ref="AO33:AQ33"/>
    <mergeCell ref="A33:H33"/>
    <mergeCell ref="I33:J33"/>
    <mergeCell ref="K33:M33"/>
    <mergeCell ref="N33:O33"/>
    <mergeCell ref="P33:R33"/>
    <mergeCell ref="S33:U33"/>
    <mergeCell ref="W32:AD32"/>
    <mergeCell ref="AE32:AF32"/>
    <mergeCell ref="AG32:AI32"/>
    <mergeCell ref="AJ32:AK32"/>
    <mergeCell ref="AL32:AN32"/>
    <mergeCell ref="AO32:AQ32"/>
    <mergeCell ref="A32:H32"/>
    <mergeCell ref="I32:J32"/>
    <mergeCell ref="K32:M32"/>
    <mergeCell ref="N32:O32"/>
    <mergeCell ref="P32:R32"/>
    <mergeCell ref="S32:U32"/>
    <mergeCell ref="W31:AD31"/>
    <mergeCell ref="AE31:AF31"/>
    <mergeCell ref="AG31:AI31"/>
    <mergeCell ref="AJ31:AK31"/>
    <mergeCell ref="AL31:AN31"/>
    <mergeCell ref="AO31:AQ31"/>
    <mergeCell ref="A31:H31"/>
    <mergeCell ref="I31:J31"/>
    <mergeCell ref="K31:M31"/>
    <mergeCell ref="N31:O31"/>
    <mergeCell ref="P31:R31"/>
    <mergeCell ref="S31:U31"/>
    <mergeCell ref="W30:AD30"/>
    <mergeCell ref="AE30:AF30"/>
    <mergeCell ref="AG30:AI30"/>
    <mergeCell ref="AJ30:AK30"/>
    <mergeCell ref="AL30:AN30"/>
    <mergeCell ref="AO30:AQ30"/>
    <mergeCell ref="A30:H30"/>
    <mergeCell ref="I30:J30"/>
    <mergeCell ref="K30:M30"/>
    <mergeCell ref="N30:O30"/>
    <mergeCell ref="P30:R30"/>
    <mergeCell ref="S30:U30"/>
    <mergeCell ref="W29:AD29"/>
    <mergeCell ref="AE29:AF29"/>
    <mergeCell ref="AG29:AI29"/>
    <mergeCell ref="AJ29:AK29"/>
    <mergeCell ref="AL29:AN29"/>
    <mergeCell ref="AO29:AQ29"/>
    <mergeCell ref="A29:H29"/>
    <mergeCell ref="I29:J29"/>
    <mergeCell ref="K29:M29"/>
    <mergeCell ref="N29:O29"/>
    <mergeCell ref="P29:R29"/>
    <mergeCell ref="S29:U29"/>
    <mergeCell ref="W28:AD28"/>
    <mergeCell ref="AE28:AF28"/>
    <mergeCell ref="AG28:AI28"/>
    <mergeCell ref="AJ28:AK28"/>
    <mergeCell ref="AL28:AN28"/>
    <mergeCell ref="AO28:AQ28"/>
    <mergeCell ref="A28:H28"/>
    <mergeCell ref="I28:J28"/>
    <mergeCell ref="K28:M28"/>
    <mergeCell ref="N28:O28"/>
    <mergeCell ref="P28:R28"/>
    <mergeCell ref="S28:U28"/>
    <mergeCell ref="W27:AD27"/>
    <mergeCell ref="AE27:AF27"/>
    <mergeCell ref="AG27:AI27"/>
    <mergeCell ref="AJ27:AK27"/>
    <mergeCell ref="AL27:AN27"/>
    <mergeCell ref="AO27:AQ27"/>
    <mergeCell ref="A27:H27"/>
    <mergeCell ref="I27:J27"/>
    <mergeCell ref="K27:M27"/>
    <mergeCell ref="N27:O27"/>
    <mergeCell ref="P27:R27"/>
    <mergeCell ref="S27:U27"/>
    <mergeCell ref="W26:AD26"/>
    <mergeCell ref="AE26:AF26"/>
    <mergeCell ref="AG26:AI26"/>
    <mergeCell ref="AJ26:AK26"/>
    <mergeCell ref="AL26:AN26"/>
    <mergeCell ref="AO26:AQ26"/>
    <mergeCell ref="A26:H26"/>
    <mergeCell ref="I26:J26"/>
    <mergeCell ref="K26:M26"/>
    <mergeCell ref="N26:O26"/>
    <mergeCell ref="P26:R26"/>
    <mergeCell ref="S26:U26"/>
    <mergeCell ref="W25:AD25"/>
    <mergeCell ref="AE25:AF25"/>
    <mergeCell ref="AG25:AI25"/>
    <mergeCell ref="AJ25:AK25"/>
    <mergeCell ref="AL25:AN25"/>
    <mergeCell ref="AO25:AQ25"/>
    <mergeCell ref="A25:H25"/>
    <mergeCell ref="I25:J25"/>
    <mergeCell ref="K25:M25"/>
    <mergeCell ref="N25:O25"/>
    <mergeCell ref="P25:R25"/>
    <mergeCell ref="S25:U25"/>
    <mergeCell ref="W24:AD24"/>
    <mergeCell ref="AE24:AF24"/>
    <mergeCell ref="AG24:AI24"/>
    <mergeCell ref="AJ24:AK24"/>
    <mergeCell ref="AL24:AN24"/>
    <mergeCell ref="AO24:AQ24"/>
    <mergeCell ref="A24:H24"/>
    <mergeCell ref="I24:J24"/>
    <mergeCell ref="K24:M24"/>
    <mergeCell ref="N24:O24"/>
    <mergeCell ref="P24:R24"/>
    <mergeCell ref="S24:U24"/>
    <mergeCell ref="W22:AD23"/>
    <mergeCell ref="AE22:AF23"/>
    <mergeCell ref="AG22:AI23"/>
    <mergeCell ref="AJ22:AK23"/>
    <mergeCell ref="AL22:AN23"/>
    <mergeCell ref="AO22:AQ23"/>
    <mergeCell ref="A22:H23"/>
    <mergeCell ref="I22:J23"/>
    <mergeCell ref="K22:M23"/>
    <mergeCell ref="N22:O23"/>
    <mergeCell ref="P22:R23"/>
    <mergeCell ref="S22:U23"/>
    <mergeCell ref="W19:AD19"/>
    <mergeCell ref="AE19:AF19"/>
    <mergeCell ref="AG19:AI19"/>
    <mergeCell ref="AJ19:AK19"/>
    <mergeCell ref="AL19:AN19"/>
    <mergeCell ref="AO19:AQ19"/>
    <mergeCell ref="A19:H19"/>
    <mergeCell ref="I19:J19"/>
    <mergeCell ref="K19:M19"/>
    <mergeCell ref="N19:O19"/>
    <mergeCell ref="P19:R19"/>
    <mergeCell ref="S19:U19"/>
    <mergeCell ref="W18:AD18"/>
    <mergeCell ref="AE18:AF18"/>
    <mergeCell ref="AG18:AI18"/>
    <mergeCell ref="AJ18:AK18"/>
    <mergeCell ref="AL18:AN18"/>
    <mergeCell ref="AO18:AQ18"/>
    <mergeCell ref="A18:H18"/>
    <mergeCell ref="I18:J18"/>
    <mergeCell ref="K18:M18"/>
    <mergeCell ref="N18:O18"/>
    <mergeCell ref="P18:R18"/>
    <mergeCell ref="S18:U18"/>
    <mergeCell ref="W17:AD17"/>
    <mergeCell ref="AE17:AF17"/>
    <mergeCell ref="AG17:AI17"/>
    <mergeCell ref="AJ17:AK17"/>
    <mergeCell ref="AL17:AN17"/>
    <mergeCell ref="AO17:AQ17"/>
    <mergeCell ref="A17:H17"/>
    <mergeCell ref="I17:J17"/>
    <mergeCell ref="K17:M17"/>
    <mergeCell ref="N17:O17"/>
    <mergeCell ref="P17:R17"/>
    <mergeCell ref="S17:U17"/>
    <mergeCell ref="W16:AD16"/>
    <mergeCell ref="AE16:AF16"/>
    <mergeCell ref="AG16:AI16"/>
    <mergeCell ref="AJ16:AK16"/>
    <mergeCell ref="AL16:AN16"/>
    <mergeCell ref="AO16:AQ16"/>
    <mergeCell ref="A16:H16"/>
    <mergeCell ref="I16:J16"/>
    <mergeCell ref="K16:M16"/>
    <mergeCell ref="N16:O16"/>
    <mergeCell ref="P16:R16"/>
    <mergeCell ref="S16:U16"/>
    <mergeCell ref="W15:AD15"/>
    <mergeCell ref="AE15:AF15"/>
    <mergeCell ref="AG15:AI15"/>
    <mergeCell ref="AJ15:AK15"/>
    <mergeCell ref="AL15:AN15"/>
    <mergeCell ref="AO15:AQ15"/>
    <mergeCell ref="A15:H15"/>
    <mergeCell ref="I15:J15"/>
    <mergeCell ref="K15:M15"/>
    <mergeCell ref="N15:O15"/>
    <mergeCell ref="P15:R15"/>
    <mergeCell ref="S15:U15"/>
    <mergeCell ref="W14:AD14"/>
    <mergeCell ref="AE14:AF14"/>
    <mergeCell ref="AG14:AI14"/>
    <mergeCell ref="AJ14:AK14"/>
    <mergeCell ref="AL14:AN14"/>
    <mergeCell ref="AO14:AQ14"/>
    <mergeCell ref="A14:H14"/>
    <mergeCell ref="I14:J14"/>
    <mergeCell ref="K14:M14"/>
    <mergeCell ref="N14:O14"/>
    <mergeCell ref="P14:R14"/>
    <mergeCell ref="S14:U14"/>
    <mergeCell ref="W13:AD13"/>
    <mergeCell ref="AE13:AF13"/>
    <mergeCell ref="AG13:AI13"/>
    <mergeCell ref="AJ13:AK13"/>
    <mergeCell ref="AL13:AN13"/>
    <mergeCell ref="AO13:AQ13"/>
    <mergeCell ref="A13:H13"/>
    <mergeCell ref="I13:J13"/>
    <mergeCell ref="K13:M13"/>
    <mergeCell ref="N13:O13"/>
    <mergeCell ref="P13:R13"/>
    <mergeCell ref="S13:U13"/>
    <mergeCell ref="W12:AD12"/>
    <mergeCell ref="AE12:AF12"/>
    <mergeCell ref="AG12:AI12"/>
    <mergeCell ref="AJ12:AK12"/>
    <mergeCell ref="AL12:AN12"/>
    <mergeCell ref="AO12:AQ12"/>
    <mergeCell ref="A12:H12"/>
    <mergeCell ref="I12:J12"/>
    <mergeCell ref="K12:M12"/>
    <mergeCell ref="N12:O12"/>
    <mergeCell ref="P12:R12"/>
    <mergeCell ref="S12:U12"/>
    <mergeCell ref="W11:AD11"/>
    <mergeCell ref="AE11:AF11"/>
    <mergeCell ref="AG11:AI11"/>
    <mergeCell ref="AJ11:AK11"/>
    <mergeCell ref="AL11:AN11"/>
    <mergeCell ref="AO11:AQ11"/>
    <mergeCell ref="A11:H11"/>
    <mergeCell ref="I11:J11"/>
    <mergeCell ref="K11:M11"/>
    <mergeCell ref="N11:O11"/>
    <mergeCell ref="P11:R11"/>
    <mergeCell ref="S11:U11"/>
    <mergeCell ref="W10:AD10"/>
    <mergeCell ref="AE10:AF10"/>
    <mergeCell ref="AG10:AI10"/>
    <mergeCell ref="AJ10:AK10"/>
    <mergeCell ref="AL10:AN10"/>
    <mergeCell ref="AO10:AQ10"/>
    <mergeCell ref="A10:H10"/>
    <mergeCell ref="I10:J10"/>
    <mergeCell ref="K10:M10"/>
    <mergeCell ref="N10:O10"/>
    <mergeCell ref="P10:R10"/>
    <mergeCell ref="S10:U10"/>
    <mergeCell ref="W9:AD9"/>
    <mergeCell ref="AE9:AF9"/>
    <mergeCell ref="AG9:AI9"/>
    <mergeCell ref="AJ9:AK9"/>
    <mergeCell ref="AL9:AN9"/>
    <mergeCell ref="AO9:AQ9"/>
    <mergeCell ref="A9:H9"/>
    <mergeCell ref="I9:J9"/>
    <mergeCell ref="K9:M9"/>
    <mergeCell ref="N9:O9"/>
    <mergeCell ref="P9:R9"/>
    <mergeCell ref="S9:U9"/>
    <mergeCell ref="W8:AD8"/>
    <mergeCell ref="AE8:AF8"/>
    <mergeCell ref="AG8:AI8"/>
    <mergeCell ref="AJ8:AK8"/>
    <mergeCell ref="AL8:AN8"/>
    <mergeCell ref="AO8:AQ8"/>
    <mergeCell ref="A8:H8"/>
    <mergeCell ref="I8:J8"/>
    <mergeCell ref="K8:M8"/>
    <mergeCell ref="N8:O8"/>
    <mergeCell ref="P8:R8"/>
    <mergeCell ref="S8:U8"/>
    <mergeCell ref="W7:AD7"/>
    <mergeCell ref="AE7:AF7"/>
    <mergeCell ref="AG7:AI7"/>
    <mergeCell ref="AJ7:AK7"/>
    <mergeCell ref="AL7:AN7"/>
    <mergeCell ref="AO7:AQ7"/>
    <mergeCell ref="A7:H7"/>
    <mergeCell ref="I7:J7"/>
    <mergeCell ref="K7:M7"/>
    <mergeCell ref="N7:O7"/>
    <mergeCell ref="P7:R7"/>
    <mergeCell ref="S7:U7"/>
    <mergeCell ref="W6:AD6"/>
    <mergeCell ref="AE6:AF6"/>
    <mergeCell ref="AG6:AI6"/>
    <mergeCell ref="AJ6:AK6"/>
    <mergeCell ref="AL6:AN6"/>
    <mergeCell ref="AO6:AQ6"/>
    <mergeCell ref="A6:H6"/>
    <mergeCell ref="I6:J6"/>
    <mergeCell ref="K6:M6"/>
    <mergeCell ref="N6:O6"/>
    <mergeCell ref="P6:R6"/>
    <mergeCell ref="S6:U6"/>
    <mergeCell ref="W4:AD5"/>
    <mergeCell ref="AE4:AF5"/>
    <mergeCell ref="AG4:AI5"/>
    <mergeCell ref="AJ4:AK5"/>
    <mergeCell ref="AL4:AN5"/>
    <mergeCell ref="AO4:AQ5"/>
    <mergeCell ref="A4:H5"/>
    <mergeCell ref="I4:J5"/>
    <mergeCell ref="K4:M5"/>
    <mergeCell ref="N4:O5"/>
    <mergeCell ref="P4:R5"/>
    <mergeCell ref="S4:U5"/>
  </mergeCells>
  <phoneticPr fontId="1"/>
  <dataValidations count="2">
    <dataValidation allowBlank="1" showInputMessage="1" sqref="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xr:uid="{DF902296-9A23-400B-AFDC-72E94814D635}"/>
    <dataValidation type="list" allowBlank="1" sqref="I6:I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WWM983064:WWM983077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AE6:AE19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I24:I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AE24:AE37" xr:uid="{444C1F55-51D3-49DB-9362-88841B6249A4}">
      <formula1>"○"</formula1>
    </dataValidation>
  </dataValidations>
  <printOptions horizontalCentered="1" verticalCentered="1"/>
  <pageMargins left="0.70866141732283472" right="0.19685039370078741" top="0.39370078740157483" bottom="0.39370078740157483" header="0.39370078740157483" footer="0"/>
  <pageSetup paperSize="9" scale="60" orientation="landscape" blackAndWhite="1" r:id="rId1"/>
  <headerFooter scaleWithDoc="0">
    <oddFooter>&amp;C9/23&amp;R&amp;F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31</xdr:col>
                    <xdr:colOff>85725</xdr:colOff>
                    <xdr:row>38</xdr:row>
                    <xdr:rowOff>228600</xdr:rowOff>
                  </from>
                  <to>
                    <xdr:col>31</xdr:col>
                    <xdr:colOff>323850</xdr:colOff>
                    <xdr:row>39</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7D4EF-2875-45BF-8F6E-CF448B988E21}">
  <sheetPr>
    <tabColor theme="7" tint="0.79998168889431442"/>
    <pageSetUpPr fitToPage="1"/>
  </sheetPr>
  <dimension ref="A1:BW202"/>
  <sheetViews>
    <sheetView view="pageBreakPreview" zoomScaleNormal="70" zoomScaleSheetLayoutView="100" workbookViewId="0"/>
  </sheetViews>
  <sheetFormatPr defaultRowHeight="16.5" x14ac:dyDescent="0.4"/>
  <cols>
    <col min="1" max="75" width="4.5" style="26" customWidth="1"/>
    <col min="76" max="78" width="4.5" style="3" customWidth="1"/>
    <col min="79" max="256" width="9" style="3"/>
    <col min="257" max="334" width="4.5" style="3" customWidth="1"/>
    <col min="335" max="512" width="9" style="3"/>
    <col min="513" max="590" width="4.5" style="3" customWidth="1"/>
    <col min="591" max="768" width="9" style="3"/>
    <col min="769" max="846" width="4.5" style="3" customWidth="1"/>
    <col min="847" max="1024" width="9" style="3"/>
    <col min="1025" max="1102" width="4.5" style="3" customWidth="1"/>
    <col min="1103" max="1280" width="9" style="3"/>
    <col min="1281" max="1358" width="4.5" style="3" customWidth="1"/>
    <col min="1359" max="1536" width="9" style="3"/>
    <col min="1537" max="1614" width="4.5" style="3" customWidth="1"/>
    <col min="1615" max="1792" width="9" style="3"/>
    <col min="1793" max="1870" width="4.5" style="3" customWidth="1"/>
    <col min="1871" max="2048" width="9" style="3"/>
    <col min="2049" max="2126" width="4.5" style="3" customWidth="1"/>
    <col min="2127" max="2304" width="9" style="3"/>
    <col min="2305" max="2382" width="4.5" style="3" customWidth="1"/>
    <col min="2383" max="2560" width="9" style="3"/>
    <col min="2561" max="2638" width="4.5" style="3" customWidth="1"/>
    <col min="2639" max="2816" width="9" style="3"/>
    <col min="2817" max="2894" width="4.5" style="3" customWidth="1"/>
    <col min="2895" max="3072" width="9" style="3"/>
    <col min="3073" max="3150" width="4.5" style="3" customWidth="1"/>
    <col min="3151" max="3328" width="9" style="3"/>
    <col min="3329" max="3406" width="4.5" style="3" customWidth="1"/>
    <col min="3407" max="3584" width="9" style="3"/>
    <col min="3585" max="3662" width="4.5" style="3" customWidth="1"/>
    <col min="3663" max="3840" width="9" style="3"/>
    <col min="3841" max="3918" width="4.5" style="3" customWidth="1"/>
    <col min="3919" max="4096" width="9" style="3"/>
    <col min="4097" max="4174" width="4.5" style="3" customWidth="1"/>
    <col min="4175" max="4352" width="9" style="3"/>
    <col min="4353" max="4430" width="4.5" style="3" customWidth="1"/>
    <col min="4431" max="4608" width="9" style="3"/>
    <col min="4609" max="4686" width="4.5" style="3" customWidth="1"/>
    <col min="4687" max="4864" width="9" style="3"/>
    <col min="4865" max="4942" width="4.5" style="3" customWidth="1"/>
    <col min="4943" max="5120" width="9" style="3"/>
    <col min="5121" max="5198" width="4.5" style="3" customWidth="1"/>
    <col min="5199" max="5376" width="9" style="3"/>
    <col min="5377" max="5454" width="4.5" style="3" customWidth="1"/>
    <col min="5455" max="5632" width="9" style="3"/>
    <col min="5633" max="5710" width="4.5" style="3" customWidth="1"/>
    <col min="5711" max="5888" width="9" style="3"/>
    <col min="5889" max="5966" width="4.5" style="3" customWidth="1"/>
    <col min="5967" max="6144" width="9" style="3"/>
    <col min="6145" max="6222" width="4.5" style="3" customWidth="1"/>
    <col min="6223" max="6400" width="9" style="3"/>
    <col min="6401" max="6478" width="4.5" style="3" customWidth="1"/>
    <col min="6479" max="6656" width="9" style="3"/>
    <col min="6657" max="6734" width="4.5" style="3" customWidth="1"/>
    <col min="6735" max="6912" width="9" style="3"/>
    <col min="6913" max="6990" width="4.5" style="3" customWidth="1"/>
    <col min="6991" max="7168" width="9" style="3"/>
    <col min="7169" max="7246" width="4.5" style="3" customWidth="1"/>
    <col min="7247" max="7424" width="9" style="3"/>
    <col min="7425" max="7502" width="4.5" style="3" customWidth="1"/>
    <col min="7503" max="7680" width="9" style="3"/>
    <col min="7681" max="7758" width="4.5" style="3" customWidth="1"/>
    <col min="7759" max="7936" width="9" style="3"/>
    <col min="7937" max="8014" width="4.5" style="3" customWidth="1"/>
    <col min="8015" max="8192" width="9" style="3"/>
    <col min="8193" max="8270" width="4.5" style="3" customWidth="1"/>
    <col min="8271" max="8448" width="9" style="3"/>
    <col min="8449" max="8526" width="4.5" style="3" customWidth="1"/>
    <col min="8527" max="8704" width="9" style="3"/>
    <col min="8705" max="8782" width="4.5" style="3" customWidth="1"/>
    <col min="8783" max="8960" width="9" style="3"/>
    <col min="8961" max="9038" width="4.5" style="3" customWidth="1"/>
    <col min="9039" max="9216" width="9" style="3"/>
    <col min="9217" max="9294" width="4.5" style="3" customWidth="1"/>
    <col min="9295" max="9472" width="9" style="3"/>
    <col min="9473" max="9550" width="4.5" style="3" customWidth="1"/>
    <col min="9551" max="9728" width="9" style="3"/>
    <col min="9729" max="9806" width="4.5" style="3" customWidth="1"/>
    <col min="9807" max="9984" width="9" style="3"/>
    <col min="9985" max="10062" width="4.5" style="3" customWidth="1"/>
    <col min="10063" max="10240" width="9" style="3"/>
    <col min="10241" max="10318" width="4.5" style="3" customWidth="1"/>
    <col min="10319" max="10496" width="9" style="3"/>
    <col min="10497" max="10574" width="4.5" style="3" customWidth="1"/>
    <col min="10575" max="10752" width="9" style="3"/>
    <col min="10753" max="10830" width="4.5" style="3" customWidth="1"/>
    <col min="10831" max="11008" width="9" style="3"/>
    <col min="11009" max="11086" width="4.5" style="3" customWidth="1"/>
    <col min="11087" max="11264" width="9" style="3"/>
    <col min="11265" max="11342" width="4.5" style="3" customWidth="1"/>
    <col min="11343" max="11520" width="9" style="3"/>
    <col min="11521" max="11598" width="4.5" style="3" customWidth="1"/>
    <col min="11599" max="11776" width="9" style="3"/>
    <col min="11777" max="11854" width="4.5" style="3" customWidth="1"/>
    <col min="11855" max="12032" width="9" style="3"/>
    <col min="12033" max="12110" width="4.5" style="3" customWidth="1"/>
    <col min="12111" max="12288" width="9" style="3"/>
    <col min="12289" max="12366" width="4.5" style="3" customWidth="1"/>
    <col min="12367" max="12544" width="9" style="3"/>
    <col min="12545" max="12622" width="4.5" style="3" customWidth="1"/>
    <col min="12623" max="12800" width="9" style="3"/>
    <col min="12801" max="12878" width="4.5" style="3" customWidth="1"/>
    <col min="12879" max="13056" width="9" style="3"/>
    <col min="13057" max="13134" width="4.5" style="3" customWidth="1"/>
    <col min="13135" max="13312" width="9" style="3"/>
    <col min="13313" max="13390" width="4.5" style="3" customWidth="1"/>
    <col min="13391" max="13568" width="9" style="3"/>
    <col min="13569" max="13646" width="4.5" style="3" customWidth="1"/>
    <col min="13647" max="13824" width="9" style="3"/>
    <col min="13825" max="13902" width="4.5" style="3" customWidth="1"/>
    <col min="13903" max="14080" width="9" style="3"/>
    <col min="14081" max="14158" width="4.5" style="3" customWidth="1"/>
    <col min="14159" max="14336" width="9" style="3"/>
    <col min="14337" max="14414" width="4.5" style="3" customWidth="1"/>
    <col min="14415" max="14592" width="9" style="3"/>
    <col min="14593" max="14670" width="4.5" style="3" customWidth="1"/>
    <col min="14671" max="14848" width="9" style="3"/>
    <col min="14849" max="14926" width="4.5" style="3" customWidth="1"/>
    <col min="14927" max="15104" width="9" style="3"/>
    <col min="15105" max="15182" width="4.5" style="3" customWidth="1"/>
    <col min="15183" max="15360" width="9" style="3"/>
    <col min="15361" max="15438" width="4.5" style="3" customWidth="1"/>
    <col min="15439" max="15616" width="9" style="3"/>
    <col min="15617" max="15694" width="4.5" style="3" customWidth="1"/>
    <col min="15695" max="15872" width="9" style="3"/>
    <col min="15873" max="15950" width="4.5" style="3" customWidth="1"/>
    <col min="15951" max="16128" width="9" style="3"/>
    <col min="16129" max="16206" width="4.5" style="3" customWidth="1"/>
    <col min="16207" max="16384" width="9" style="3"/>
  </cols>
  <sheetData>
    <row r="1" spans="1:43" ht="18.75" customHeight="1" x14ac:dyDescent="0.4">
      <c r="A1" s="60" t="s">
        <v>881</v>
      </c>
    </row>
    <row r="2" spans="1:43" ht="18.75" customHeight="1" thickBot="1" x14ac:dyDescent="0.45">
      <c r="A2" s="25" t="str">
        <f>"（１）施設職員の研修実施状況（令和"&amp;表紙・鑑!$S$3-1&amp;"年度実施状況及び令和"&amp;表紙・鑑!$S$3&amp;"年度実施計画)"</f>
        <v>（１）施設職員の研修実施状況（令和4年度実施状況及び令和5年度実施計画)</v>
      </c>
    </row>
    <row r="3" spans="1:43" ht="18.75" customHeight="1" x14ac:dyDescent="0.4">
      <c r="A3" s="678" t="s">
        <v>304</v>
      </c>
      <c r="B3" s="679"/>
      <c r="C3" s="679"/>
      <c r="D3" s="679"/>
      <c r="E3" s="679" t="s">
        <v>305</v>
      </c>
      <c r="F3" s="679"/>
      <c r="G3" s="679"/>
      <c r="H3" s="679"/>
      <c r="I3" s="679"/>
      <c r="J3" s="679" t="s">
        <v>306</v>
      </c>
      <c r="K3" s="679"/>
      <c r="L3" s="679"/>
      <c r="M3" s="679"/>
      <c r="N3" s="679"/>
      <c r="O3" s="1504" t="s">
        <v>307</v>
      </c>
      <c r="P3" s="1504"/>
      <c r="Q3" s="1504"/>
      <c r="R3" s="1504"/>
      <c r="S3" s="1504"/>
      <c r="T3" s="1504"/>
      <c r="U3" s="1504"/>
      <c r="V3" s="1504"/>
      <c r="W3" s="1504"/>
      <c r="X3" s="679" t="s">
        <v>308</v>
      </c>
      <c r="Y3" s="679"/>
      <c r="Z3" s="679"/>
      <c r="AA3" s="679"/>
      <c r="AB3" s="679"/>
      <c r="AC3" s="1504" t="s">
        <v>309</v>
      </c>
      <c r="AD3" s="1504"/>
      <c r="AE3" s="1504"/>
      <c r="AF3" s="1504"/>
      <c r="AG3" s="1504"/>
      <c r="AH3" s="679" t="s">
        <v>310</v>
      </c>
      <c r="AI3" s="679"/>
      <c r="AJ3" s="679"/>
      <c r="AK3" s="679"/>
      <c r="AL3" s="679"/>
      <c r="AM3" s="679"/>
      <c r="AN3" s="679"/>
      <c r="AO3" s="679"/>
      <c r="AP3" s="679"/>
      <c r="AQ3" s="1527"/>
    </row>
    <row r="4" spans="1:43" ht="18.75" customHeight="1" x14ac:dyDescent="0.4">
      <c r="A4" s="668"/>
      <c r="B4" s="669"/>
      <c r="C4" s="669"/>
      <c r="D4" s="669"/>
      <c r="E4" s="669"/>
      <c r="F4" s="669"/>
      <c r="G4" s="669"/>
      <c r="H4" s="669"/>
      <c r="I4" s="669"/>
      <c r="J4" s="669"/>
      <c r="K4" s="669"/>
      <c r="L4" s="669"/>
      <c r="M4" s="669"/>
      <c r="N4" s="669"/>
      <c r="O4" s="673"/>
      <c r="P4" s="673"/>
      <c r="Q4" s="673"/>
      <c r="R4" s="673"/>
      <c r="S4" s="673"/>
      <c r="T4" s="673"/>
      <c r="U4" s="673"/>
      <c r="V4" s="673"/>
      <c r="W4" s="673"/>
      <c r="X4" s="669"/>
      <c r="Y4" s="669"/>
      <c r="Z4" s="669"/>
      <c r="AA4" s="669"/>
      <c r="AB4" s="669"/>
      <c r="AC4" s="673"/>
      <c r="AD4" s="673"/>
      <c r="AE4" s="673"/>
      <c r="AF4" s="673"/>
      <c r="AG4" s="673"/>
      <c r="AH4" s="669"/>
      <c r="AI4" s="669"/>
      <c r="AJ4" s="669"/>
      <c r="AK4" s="669"/>
      <c r="AL4" s="669"/>
      <c r="AM4" s="669"/>
      <c r="AN4" s="669"/>
      <c r="AO4" s="669"/>
      <c r="AP4" s="669"/>
      <c r="AQ4" s="1528"/>
    </row>
    <row r="5" spans="1:43" ht="18.75" customHeight="1" x14ac:dyDescent="0.4">
      <c r="A5" s="1536" t="s">
        <v>311</v>
      </c>
      <c r="B5" s="1537"/>
      <c r="C5" s="1537"/>
      <c r="D5" s="1538"/>
      <c r="E5" s="1529" t="s">
        <v>921</v>
      </c>
      <c r="F5" s="1530"/>
      <c r="G5" s="1530"/>
      <c r="H5" s="1530"/>
      <c r="I5" s="1530"/>
      <c r="J5" s="1530" t="s">
        <v>910</v>
      </c>
      <c r="K5" s="1530"/>
      <c r="L5" s="1530"/>
      <c r="M5" s="1530"/>
      <c r="N5" s="1530"/>
      <c r="O5" s="1531" t="s">
        <v>911</v>
      </c>
      <c r="P5" s="1531"/>
      <c r="Q5" s="1531"/>
      <c r="R5" s="1531"/>
      <c r="S5" s="1531"/>
      <c r="T5" s="1531"/>
      <c r="U5" s="1531"/>
      <c r="V5" s="1531"/>
      <c r="W5" s="1531"/>
      <c r="X5" s="1530" t="s">
        <v>912</v>
      </c>
      <c r="Y5" s="1530"/>
      <c r="Z5" s="1530"/>
      <c r="AA5" s="1530"/>
      <c r="AB5" s="1530"/>
      <c r="AC5" s="762"/>
      <c r="AD5" s="762" t="s">
        <v>58</v>
      </c>
      <c r="AE5" s="50"/>
      <c r="AF5" s="762"/>
      <c r="AG5" s="1532" t="s">
        <v>45</v>
      </c>
      <c r="AH5" s="1524" t="s">
        <v>913</v>
      </c>
      <c r="AI5" s="1524"/>
      <c r="AJ5" s="1524"/>
      <c r="AK5" s="1524"/>
      <c r="AL5" s="1524"/>
      <c r="AM5" s="1524"/>
      <c r="AN5" s="1524"/>
      <c r="AO5" s="1524"/>
      <c r="AP5" s="1524"/>
      <c r="AQ5" s="1525"/>
    </row>
    <row r="6" spans="1:43" ht="18.75" customHeight="1" x14ac:dyDescent="0.4">
      <c r="A6" s="1539"/>
      <c r="B6" s="1540"/>
      <c r="C6" s="1540"/>
      <c r="D6" s="1541"/>
      <c r="E6" s="1530"/>
      <c r="F6" s="1530"/>
      <c r="G6" s="1530"/>
      <c r="H6" s="1530"/>
      <c r="I6" s="1530"/>
      <c r="J6" s="1530"/>
      <c r="K6" s="1530"/>
      <c r="L6" s="1530"/>
      <c r="M6" s="1530"/>
      <c r="N6" s="1530"/>
      <c r="O6" s="1531"/>
      <c r="P6" s="1531"/>
      <c r="Q6" s="1531"/>
      <c r="R6" s="1531"/>
      <c r="S6" s="1531"/>
      <c r="T6" s="1531"/>
      <c r="U6" s="1531"/>
      <c r="V6" s="1531"/>
      <c r="W6" s="1531"/>
      <c r="X6" s="1530"/>
      <c r="Y6" s="1530"/>
      <c r="Z6" s="1530"/>
      <c r="AA6" s="1530"/>
      <c r="AB6" s="1530"/>
      <c r="AC6" s="675"/>
      <c r="AD6" s="675"/>
      <c r="AE6" s="48"/>
      <c r="AF6" s="675"/>
      <c r="AG6" s="811"/>
      <c r="AH6" s="1524"/>
      <c r="AI6" s="1524"/>
      <c r="AJ6" s="1524"/>
      <c r="AK6" s="1524"/>
      <c r="AL6" s="1524"/>
      <c r="AM6" s="1524"/>
      <c r="AN6" s="1524"/>
      <c r="AO6" s="1524"/>
      <c r="AP6" s="1524"/>
      <c r="AQ6" s="1525"/>
    </row>
    <row r="7" spans="1:43" ht="18.75" customHeight="1" x14ac:dyDescent="0.4">
      <c r="A7" s="1539"/>
      <c r="B7" s="1540"/>
      <c r="C7" s="1540"/>
      <c r="D7" s="1541"/>
      <c r="E7" s="1526"/>
      <c r="F7" s="1526"/>
      <c r="G7" s="1526"/>
      <c r="H7" s="1526"/>
      <c r="I7" s="1526"/>
      <c r="J7" s="1526"/>
      <c r="K7" s="1526"/>
      <c r="L7" s="1526"/>
      <c r="M7" s="1526"/>
      <c r="N7" s="1526"/>
      <c r="O7" s="1524"/>
      <c r="P7" s="1524"/>
      <c r="Q7" s="1524"/>
      <c r="R7" s="1524"/>
      <c r="S7" s="1524"/>
      <c r="T7" s="1524"/>
      <c r="U7" s="1524"/>
      <c r="V7" s="1524"/>
      <c r="W7" s="1524"/>
      <c r="X7" s="1526"/>
      <c r="Y7" s="1526"/>
      <c r="Z7" s="1526"/>
      <c r="AA7" s="1526"/>
      <c r="AB7" s="1526"/>
      <c r="AC7" s="754"/>
      <c r="AD7" s="754" t="s">
        <v>58</v>
      </c>
      <c r="AE7" s="45"/>
      <c r="AF7" s="754"/>
      <c r="AG7" s="810" t="s">
        <v>45</v>
      </c>
      <c r="AH7" s="1524"/>
      <c r="AI7" s="1524"/>
      <c r="AJ7" s="1524"/>
      <c r="AK7" s="1524"/>
      <c r="AL7" s="1524"/>
      <c r="AM7" s="1524"/>
      <c r="AN7" s="1524"/>
      <c r="AO7" s="1524"/>
      <c r="AP7" s="1524"/>
      <c r="AQ7" s="1525"/>
    </row>
    <row r="8" spans="1:43" ht="18.75" customHeight="1" x14ac:dyDescent="0.4">
      <c r="A8" s="1539"/>
      <c r="B8" s="1540"/>
      <c r="C8" s="1540"/>
      <c r="D8" s="1541"/>
      <c r="E8" s="1526"/>
      <c r="F8" s="1526"/>
      <c r="G8" s="1526"/>
      <c r="H8" s="1526"/>
      <c r="I8" s="1526"/>
      <c r="J8" s="1526"/>
      <c r="K8" s="1526"/>
      <c r="L8" s="1526"/>
      <c r="M8" s="1526"/>
      <c r="N8" s="1526"/>
      <c r="O8" s="1524"/>
      <c r="P8" s="1524"/>
      <c r="Q8" s="1524"/>
      <c r="R8" s="1524"/>
      <c r="S8" s="1524"/>
      <c r="T8" s="1524"/>
      <c r="U8" s="1524"/>
      <c r="V8" s="1524"/>
      <c r="W8" s="1524"/>
      <c r="X8" s="1526"/>
      <c r="Y8" s="1526"/>
      <c r="Z8" s="1526"/>
      <c r="AA8" s="1526"/>
      <c r="AB8" s="1526"/>
      <c r="AC8" s="675"/>
      <c r="AD8" s="675"/>
      <c r="AE8" s="48"/>
      <c r="AF8" s="675"/>
      <c r="AG8" s="811"/>
      <c r="AH8" s="1524"/>
      <c r="AI8" s="1524"/>
      <c r="AJ8" s="1524"/>
      <c r="AK8" s="1524"/>
      <c r="AL8" s="1524"/>
      <c r="AM8" s="1524"/>
      <c r="AN8" s="1524"/>
      <c r="AO8" s="1524"/>
      <c r="AP8" s="1524"/>
      <c r="AQ8" s="1525"/>
    </row>
    <row r="9" spans="1:43" ht="18.75" customHeight="1" x14ac:dyDescent="0.4">
      <c r="A9" s="1539"/>
      <c r="B9" s="1540"/>
      <c r="C9" s="1540"/>
      <c r="D9" s="1541"/>
      <c r="E9" s="1526"/>
      <c r="F9" s="1526"/>
      <c r="G9" s="1526"/>
      <c r="H9" s="1526"/>
      <c r="I9" s="1526"/>
      <c r="J9" s="1526"/>
      <c r="K9" s="1526"/>
      <c r="L9" s="1526"/>
      <c r="M9" s="1526"/>
      <c r="N9" s="1526"/>
      <c r="O9" s="1524"/>
      <c r="P9" s="1524"/>
      <c r="Q9" s="1524"/>
      <c r="R9" s="1524"/>
      <c r="S9" s="1524"/>
      <c r="T9" s="1524"/>
      <c r="U9" s="1524"/>
      <c r="V9" s="1524"/>
      <c r="W9" s="1524"/>
      <c r="X9" s="1526"/>
      <c r="Y9" s="1526"/>
      <c r="Z9" s="1526"/>
      <c r="AA9" s="1526"/>
      <c r="AB9" s="1526"/>
      <c r="AC9" s="754"/>
      <c r="AD9" s="754" t="s">
        <v>58</v>
      </c>
      <c r="AE9" s="45"/>
      <c r="AF9" s="754"/>
      <c r="AG9" s="810" t="s">
        <v>45</v>
      </c>
      <c r="AH9" s="1524"/>
      <c r="AI9" s="1524"/>
      <c r="AJ9" s="1524"/>
      <c r="AK9" s="1524"/>
      <c r="AL9" s="1524"/>
      <c r="AM9" s="1524"/>
      <c r="AN9" s="1524"/>
      <c r="AO9" s="1524"/>
      <c r="AP9" s="1524"/>
      <c r="AQ9" s="1525"/>
    </row>
    <row r="10" spans="1:43" ht="18.75" customHeight="1" x14ac:dyDescent="0.4">
      <c r="A10" s="1539"/>
      <c r="B10" s="1540"/>
      <c r="C10" s="1540"/>
      <c r="D10" s="1541"/>
      <c r="E10" s="1526"/>
      <c r="F10" s="1526"/>
      <c r="G10" s="1526"/>
      <c r="H10" s="1526"/>
      <c r="I10" s="1526"/>
      <c r="J10" s="1526"/>
      <c r="K10" s="1526"/>
      <c r="L10" s="1526"/>
      <c r="M10" s="1526"/>
      <c r="N10" s="1526"/>
      <c r="O10" s="1524"/>
      <c r="P10" s="1524"/>
      <c r="Q10" s="1524"/>
      <c r="R10" s="1524"/>
      <c r="S10" s="1524"/>
      <c r="T10" s="1524"/>
      <c r="U10" s="1524"/>
      <c r="V10" s="1524"/>
      <c r="W10" s="1524"/>
      <c r="X10" s="1526"/>
      <c r="Y10" s="1526"/>
      <c r="Z10" s="1526"/>
      <c r="AA10" s="1526"/>
      <c r="AB10" s="1526"/>
      <c r="AC10" s="675"/>
      <c r="AD10" s="675"/>
      <c r="AE10" s="48"/>
      <c r="AF10" s="675"/>
      <c r="AG10" s="811"/>
      <c r="AH10" s="1524"/>
      <c r="AI10" s="1524"/>
      <c r="AJ10" s="1524"/>
      <c r="AK10" s="1524"/>
      <c r="AL10" s="1524"/>
      <c r="AM10" s="1524"/>
      <c r="AN10" s="1524"/>
      <c r="AO10" s="1524"/>
      <c r="AP10" s="1524"/>
      <c r="AQ10" s="1525"/>
    </row>
    <row r="11" spans="1:43" ht="18.75" customHeight="1" x14ac:dyDescent="0.4">
      <c r="A11" s="1539"/>
      <c r="B11" s="1540"/>
      <c r="C11" s="1540"/>
      <c r="D11" s="1541"/>
      <c r="E11" s="1526"/>
      <c r="F11" s="1526"/>
      <c r="G11" s="1526"/>
      <c r="H11" s="1526"/>
      <c r="I11" s="1526"/>
      <c r="J11" s="1526"/>
      <c r="K11" s="1526"/>
      <c r="L11" s="1526"/>
      <c r="M11" s="1526"/>
      <c r="N11" s="1526"/>
      <c r="O11" s="1524"/>
      <c r="P11" s="1524"/>
      <c r="Q11" s="1524"/>
      <c r="R11" s="1524"/>
      <c r="S11" s="1524"/>
      <c r="T11" s="1524"/>
      <c r="U11" s="1524"/>
      <c r="V11" s="1524"/>
      <c r="W11" s="1524"/>
      <c r="X11" s="1526"/>
      <c r="Y11" s="1526"/>
      <c r="Z11" s="1526"/>
      <c r="AA11" s="1526"/>
      <c r="AB11" s="1526"/>
      <c r="AC11" s="754"/>
      <c r="AD11" s="754" t="s">
        <v>58</v>
      </c>
      <c r="AE11" s="45"/>
      <c r="AF11" s="754"/>
      <c r="AG11" s="810" t="s">
        <v>45</v>
      </c>
      <c r="AH11" s="1524"/>
      <c r="AI11" s="1524"/>
      <c r="AJ11" s="1524"/>
      <c r="AK11" s="1524"/>
      <c r="AL11" s="1524"/>
      <c r="AM11" s="1524"/>
      <c r="AN11" s="1524"/>
      <c r="AO11" s="1524"/>
      <c r="AP11" s="1524"/>
      <c r="AQ11" s="1525"/>
    </row>
    <row r="12" spans="1:43" ht="18.75" customHeight="1" x14ac:dyDescent="0.4">
      <c r="A12" s="1542"/>
      <c r="B12" s="1543"/>
      <c r="C12" s="1543"/>
      <c r="D12" s="1544"/>
      <c r="E12" s="1526"/>
      <c r="F12" s="1526"/>
      <c r="G12" s="1526"/>
      <c r="H12" s="1526"/>
      <c r="I12" s="1526"/>
      <c r="J12" s="1526"/>
      <c r="K12" s="1526"/>
      <c r="L12" s="1526"/>
      <c r="M12" s="1526"/>
      <c r="N12" s="1526"/>
      <c r="O12" s="1524"/>
      <c r="P12" s="1524"/>
      <c r="Q12" s="1524"/>
      <c r="R12" s="1524"/>
      <c r="S12" s="1524"/>
      <c r="T12" s="1524"/>
      <c r="U12" s="1524"/>
      <c r="V12" s="1524"/>
      <c r="W12" s="1524"/>
      <c r="X12" s="1526"/>
      <c r="Y12" s="1526"/>
      <c r="Z12" s="1526"/>
      <c r="AA12" s="1526"/>
      <c r="AB12" s="1526"/>
      <c r="AC12" s="675"/>
      <c r="AD12" s="675"/>
      <c r="AE12" s="48"/>
      <c r="AF12" s="675"/>
      <c r="AG12" s="811"/>
      <c r="AH12" s="1524"/>
      <c r="AI12" s="1524"/>
      <c r="AJ12" s="1524"/>
      <c r="AK12" s="1524"/>
      <c r="AL12" s="1524"/>
      <c r="AM12" s="1524"/>
      <c r="AN12" s="1524"/>
      <c r="AO12" s="1524"/>
      <c r="AP12" s="1524"/>
      <c r="AQ12" s="1525"/>
    </row>
    <row r="13" spans="1:43" ht="18.75" customHeight="1" x14ac:dyDescent="0.4">
      <c r="A13" s="1545" t="s">
        <v>924</v>
      </c>
      <c r="B13" s="1546"/>
      <c r="C13" s="1546"/>
      <c r="D13" s="1547"/>
      <c r="E13" s="1526"/>
      <c r="F13" s="1526"/>
      <c r="G13" s="1526"/>
      <c r="H13" s="1526"/>
      <c r="I13" s="1526"/>
      <c r="J13" s="1526"/>
      <c r="K13" s="1526"/>
      <c r="L13" s="1526"/>
      <c r="M13" s="1526"/>
      <c r="N13" s="1526"/>
      <c r="O13" s="1524"/>
      <c r="P13" s="1524"/>
      <c r="Q13" s="1524"/>
      <c r="R13" s="1524"/>
      <c r="S13" s="1524"/>
      <c r="T13" s="1524"/>
      <c r="U13" s="1524"/>
      <c r="V13" s="1524"/>
      <c r="W13" s="1524"/>
      <c r="X13" s="1526"/>
      <c r="Y13" s="1526"/>
      <c r="Z13" s="1526"/>
      <c r="AA13" s="1526"/>
      <c r="AB13" s="1526"/>
      <c r="AC13" s="754"/>
      <c r="AD13" s="754" t="s">
        <v>58</v>
      </c>
      <c r="AE13" s="45"/>
      <c r="AF13" s="754"/>
      <c r="AG13" s="810" t="s">
        <v>45</v>
      </c>
      <c r="AH13" s="1524"/>
      <c r="AI13" s="1524"/>
      <c r="AJ13" s="1524"/>
      <c r="AK13" s="1524"/>
      <c r="AL13" s="1524"/>
      <c r="AM13" s="1524"/>
      <c r="AN13" s="1524"/>
      <c r="AO13" s="1524"/>
      <c r="AP13" s="1524"/>
      <c r="AQ13" s="1525"/>
    </row>
    <row r="14" spans="1:43" ht="18.75" customHeight="1" x14ac:dyDescent="0.4">
      <c r="A14" s="1548"/>
      <c r="B14" s="1549"/>
      <c r="C14" s="1549"/>
      <c r="D14" s="1550"/>
      <c r="E14" s="1526"/>
      <c r="F14" s="1526"/>
      <c r="G14" s="1526"/>
      <c r="H14" s="1526"/>
      <c r="I14" s="1526"/>
      <c r="J14" s="1526"/>
      <c r="K14" s="1526"/>
      <c r="L14" s="1526"/>
      <c r="M14" s="1526"/>
      <c r="N14" s="1526"/>
      <c r="O14" s="1524"/>
      <c r="P14" s="1524"/>
      <c r="Q14" s="1524"/>
      <c r="R14" s="1524"/>
      <c r="S14" s="1524"/>
      <c r="T14" s="1524"/>
      <c r="U14" s="1524"/>
      <c r="V14" s="1524"/>
      <c r="W14" s="1524"/>
      <c r="X14" s="1526"/>
      <c r="Y14" s="1526"/>
      <c r="Z14" s="1526"/>
      <c r="AA14" s="1526"/>
      <c r="AB14" s="1526"/>
      <c r="AC14" s="675"/>
      <c r="AD14" s="675"/>
      <c r="AE14" s="48"/>
      <c r="AF14" s="675"/>
      <c r="AG14" s="811"/>
      <c r="AH14" s="1524"/>
      <c r="AI14" s="1524"/>
      <c r="AJ14" s="1524"/>
      <c r="AK14" s="1524"/>
      <c r="AL14" s="1524"/>
      <c r="AM14" s="1524"/>
      <c r="AN14" s="1524"/>
      <c r="AO14" s="1524"/>
      <c r="AP14" s="1524"/>
      <c r="AQ14" s="1525"/>
    </row>
    <row r="15" spans="1:43" ht="18.75" customHeight="1" x14ac:dyDescent="0.4">
      <c r="A15" s="1548"/>
      <c r="B15" s="1549"/>
      <c r="C15" s="1549"/>
      <c r="D15" s="1550"/>
      <c r="E15" s="1526"/>
      <c r="F15" s="1526"/>
      <c r="G15" s="1526"/>
      <c r="H15" s="1526"/>
      <c r="I15" s="1526"/>
      <c r="J15" s="1526"/>
      <c r="K15" s="1526"/>
      <c r="L15" s="1526"/>
      <c r="M15" s="1526"/>
      <c r="N15" s="1526"/>
      <c r="O15" s="1524"/>
      <c r="P15" s="1524"/>
      <c r="Q15" s="1524"/>
      <c r="R15" s="1524"/>
      <c r="S15" s="1524"/>
      <c r="T15" s="1524"/>
      <c r="U15" s="1524"/>
      <c r="V15" s="1524"/>
      <c r="W15" s="1524"/>
      <c r="X15" s="1526"/>
      <c r="Y15" s="1526"/>
      <c r="Z15" s="1526"/>
      <c r="AA15" s="1526"/>
      <c r="AB15" s="1526"/>
      <c r="AC15" s="754"/>
      <c r="AD15" s="754" t="s">
        <v>58</v>
      </c>
      <c r="AE15" s="45"/>
      <c r="AF15" s="754"/>
      <c r="AG15" s="810" t="s">
        <v>45</v>
      </c>
      <c r="AH15" s="1524"/>
      <c r="AI15" s="1524"/>
      <c r="AJ15" s="1524"/>
      <c r="AK15" s="1524"/>
      <c r="AL15" s="1524"/>
      <c r="AM15" s="1524"/>
      <c r="AN15" s="1524"/>
      <c r="AO15" s="1524"/>
      <c r="AP15" s="1524"/>
      <c r="AQ15" s="1525"/>
    </row>
    <row r="16" spans="1:43" ht="18.75" customHeight="1" x14ac:dyDescent="0.4">
      <c r="A16" s="1548"/>
      <c r="B16" s="1549"/>
      <c r="C16" s="1549"/>
      <c r="D16" s="1550"/>
      <c r="E16" s="1526"/>
      <c r="F16" s="1526"/>
      <c r="G16" s="1526"/>
      <c r="H16" s="1526"/>
      <c r="I16" s="1526"/>
      <c r="J16" s="1526"/>
      <c r="K16" s="1526"/>
      <c r="L16" s="1526"/>
      <c r="M16" s="1526"/>
      <c r="N16" s="1526"/>
      <c r="O16" s="1524"/>
      <c r="P16" s="1524"/>
      <c r="Q16" s="1524"/>
      <c r="R16" s="1524"/>
      <c r="S16" s="1524"/>
      <c r="T16" s="1524"/>
      <c r="U16" s="1524"/>
      <c r="V16" s="1524"/>
      <c r="W16" s="1524"/>
      <c r="X16" s="1526"/>
      <c r="Y16" s="1526"/>
      <c r="Z16" s="1526"/>
      <c r="AA16" s="1526"/>
      <c r="AB16" s="1526"/>
      <c r="AC16" s="675"/>
      <c r="AD16" s="675"/>
      <c r="AE16" s="48"/>
      <c r="AF16" s="675"/>
      <c r="AG16" s="811"/>
      <c r="AH16" s="1524"/>
      <c r="AI16" s="1524"/>
      <c r="AJ16" s="1524"/>
      <c r="AK16" s="1524"/>
      <c r="AL16" s="1524"/>
      <c r="AM16" s="1524"/>
      <c r="AN16" s="1524"/>
      <c r="AO16" s="1524"/>
      <c r="AP16" s="1524"/>
      <c r="AQ16" s="1525"/>
    </row>
    <row r="17" spans="1:43" ht="18.75" customHeight="1" x14ac:dyDescent="0.4">
      <c r="A17" s="1548"/>
      <c r="B17" s="1549"/>
      <c r="C17" s="1549"/>
      <c r="D17" s="1550"/>
      <c r="E17" s="1526"/>
      <c r="F17" s="1526"/>
      <c r="G17" s="1526"/>
      <c r="H17" s="1526"/>
      <c r="I17" s="1526"/>
      <c r="J17" s="1526"/>
      <c r="K17" s="1526"/>
      <c r="L17" s="1526"/>
      <c r="M17" s="1526"/>
      <c r="N17" s="1526"/>
      <c r="O17" s="1524"/>
      <c r="P17" s="1524"/>
      <c r="Q17" s="1524"/>
      <c r="R17" s="1524"/>
      <c r="S17" s="1524"/>
      <c r="T17" s="1524"/>
      <c r="U17" s="1524"/>
      <c r="V17" s="1524"/>
      <c r="W17" s="1524"/>
      <c r="X17" s="1526"/>
      <c r="Y17" s="1526"/>
      <c r="Z17" s="1526"/>
      <c r="AA17" s="1526"/>
      <c r="AB17" s="1526"/>
      <c r="AC17" s="754"/>
      <c r="AD17" s="754" t="s">
        <v>58</v>
      </c>
      <c r="AE17" s="45"/>
      <c r="AF17" s="754"/>
      <c r="AG17" s="810" t="s">
        <v>45</v>
      </c>
      <c r="AH17" s="1524"/>
      <c r="AI17" s="1524"/>
      <c r="AJ17" s="1524"/>
      <c r="AK17" s="1524"/>
      <c r="AL17" s="1524"/>
      <c r="AM17" s="1524"/>
      <c r="AN17" s="1524"/>
      <c r="AO17" s="1524"/>
      <c r="AP17" s="1524"/>
      <c r="AQ17" s="1525"/>
    </row>
    <row r="18" spans="1:43" ht="18.75" customHeight="1" x14ac:dyDescent="0.4">
      <c r="A18" s="1548"/>
      <c r="B18" s="1549"/>
      <c r="C18" s="1549"/>
      <c r="D18" s="1550"/>
      <c r="E18" s="1526"/>
      <c r="F18" s="1526"/>
      <c r="G18" s="1526"/>
      <c r="H18" s="1526"/>
      <c r="I18" s="1526"/>
      <c r="J18" s="1526"/>
      <c r="K18" s="1526"/>
      <c r="L18" s="1526"/>
      <c r="M18" s="1526"/>
      <c r="N18" s="1526"/>
      <c r="O18" s="1524"/>
      <c r="P18" s="1524"/>
      <c r="Q18" s="1524"/>
      <c r="R18" s="1524"/>
      <c r="S18" s="1524"/>
      <c r="T18" s="1524"/>
      <c r="U18" s="1524"/>
      <c r="V18" s="1524"/>
      <c r="W18" s="1524"/>
      <c r="X18" s="1526"/>
      <c r="Y18" s="1526"/>
      <c r="Z18" s="1526"/>
      <c r="AA18" s="1526"/>
      <c r="AB18" s="1526"/>
      <c r="AC18" s="675"/>
      <c r="AD18" s="675"/>
      <c r="AE18" s="48"/>
      <c r="AF18" s="675"/>
      <c r="AG18" s="811"/>
      <c r="AH18" s="1524"/>
      <c r="AI18" s="1524"/>
      <c r="AJ18" s="1524"/>
      <c r="AK18" s="1524"/>
      <c r="AL18" s="1524"/>
      <c r="AM18" s="1524"/>
      <c r="AN18" s="1524"/>
      <c r="AO18" s="1524"/>
      <c r="AP18" s="1524"/>
      <c r="AQ18" s="1525"/>
    </row>
    <row r="19" spans="1:43" ht="18.75" customHeight="1" x14ac:dyDescent="0.4">
      <c r="A19" s="1548"/>
      <c r="B19" s="1549"/>
      <c r="C19" s="1549"/>
      <c r="D19" s="1550"/>
      <c r="E19" s="1526"/>
      <c r="F19" s="1526"/>
      <c r="G19" s="1526"/>
      <c r="H19" s="1526"/>
      <c r="I19" s="1526"/>
      <c r="J19" s="1526"/>
      <c r="K19" s="1526"/>
      <c r="L19" s="1526"/>
      <c r="M19" s="1526"/>
      <c r="N19" s="1526"/>
      <c r="O19" s="1524"/>
      <c r="P19" s="1524"/>
      <c r="Q19" s="1524"/>
      <c r="R19" s="1524"/>
      <c r="S19" s="1524"/>
      <c r="T19" s="1524"/>
      <c r="U19" s="1524"/>
      <c r="V19" s="1524"/>
      <c r="W19" s="1524"/>
      <c r="X19" s="1526"/>
      <c r="Y19" s="1526"/>
      <c r="Z19" s="1526"/>
      <c r="AA19" s="1526"/>
      <c r="AB19" s="1526"/>
      <c r="AC19" s="754"/>
      <c r="AD19" s="754" t="s">
        <v>58</v>
      </c>
      <c r="AE19" s="45"/>
      <c r="AF19" s="754"/>
      <c r="AG19" s="810" t="s">
        <v>45</v>
      </c>
      <c r="AH19" s="1524"/>
      <c r="AI19" s="1524"/>
      <c r="AJ19" s="1524"/>
      <c r="AK19" s="1524"/>
      <c r="AL19" s="1524"/>
      <c r="AM19" s="1524"/>
      <c r="AN19" s="1524"/>
      <c r="AO19" s="1524"/>
      <c r="AP19" s="1524"/>
      <c r="AQ19" s="1525"/>
    </row>
    <row r="20" spans="1:43" ht="18.75" customHeight="1" x14ac:dyDescent="0.4">
      <c r="A20" s="1551"/>
      <c r="B20" s="1552"/>
      <c r="C20" s="1552"/>
      <c r="D20" s="1553"/>
      <c r="E20" s="1526"/>
      <c r="F20" s="1526"/>
      <c r="G20" s="1526"/>
      <c r="H20" s="1526"/>
      <c r="I20" s="1526"/>
      <c r="J20" s="1526"/>
      <c r="K20" s="1526"/>
      <c r="L20" s="1526"/>
      <c r="M20" s="1526"/>
      <c r="N20" s="1526"/>
      <c r="O20" s="1524"/>
      <c r="P20" s="1524"/>
      <c r="Q20" s="1524"/>
      <c r="R20" s="1524"/>
      <c r="S20" s="1524"/>
      <c r="T20" s="1524"/>
      <c r="U20" s="1524"/>
      <c r="V20" s="1524"/>
      <c r="W20" s="1524"/>
      <c r="X20" s="1526"/>
      <c r="Y20" s="1526"/>
      <c r="Z20" s="1526"/>
      <c r="AA20" s="1526"/>
      <c r="AB20" s="1526"/>
      <c r="AC20" s="675"/>
      <c r="AD20" s="675"/>
      <c r="AE20" s="48"/>
      <c r="AF20" s="675"/>
      <c r="AG20" s="811"/>
      <c r="AH20" s="1524"/>
      <c r="AI20" s="1524"/>
      <c r="AJ20" s="1524"/>
      <c r="AK20" s="1524"/>
      <c r="AL20" s="1524"/>
      <c r="AM20" s="1524"/>
      <c r="AN20" s="1524"/>
      <c r="AO20" s="1524"/>
      <c r="AP20" s="1524"/>
      <c r="AQ20" s="1525"/>
    </row>
    <row r="21" spans="1:43" ht="18.75" customHeight="1" x14ac:dyDescent="0.4">
      <c r="A21" s="1554" t="s">
        <v>925</v>
      </c>
      <c r="B21" s="1555"/>
      <c r="C21" s="1555"/>
      <c r="D21" s="1556"/>
      <c r="E21" s="1526"/>
      <c r="F21" s="1526"/>
      <c r="G21" s="1526"/>
      <c r="H21" s="1526"/>
      <c r="I21" s="1526"/>
      <c r="J21" s="1526"/>
      <c r="K21" s="1526"/>
      <c r="L21" s="1526"/>
      <c r="M21" s="1526"/>
      <c r="N21" s="1526"/>
      <c r="O21" s="1524"/>
      <c r="P21" s="1524"/>
      <c r="Q21" s="1524"/>
      <c r="R21" s="1524"/>
      <c r="S21" s="1524"/>
      <c r="T21" s="1524"/>
      <c r="U21" s="1524"/>
      <c r="V21" s="1524"/>
      <c r="W21" s="1524"/>
      <c r="X21" s="1526"/>
      <c r="Y21" s="1526"/>
      <c r="Z21" s="1526"/>
      <c r="AA21" s="1526"/>
      <c r="AB21" s="1526"/>
      <c r="AC21" s="754"/>
      <c r="AD21" s="754" t="s">
        <v>58</v>
      </c>
      <c r="AE21" s="45"/>
      <c r="AF21" s="754"/>
      <c r="AG21" s="810" t="s">
        <v>45</v>
      </c>
      <c r="AH21" s="1524"/>
      <c r="AI21" s="1524"/>
      <c r="AJ21" s="1524"/>
      <c r="AK21" s="1524"/>
      <c r="AL21" s="1524"/>
      <c r="AM21" s="1524"/>
      <c r="AN21" s="1524"/>
      <c r="AO21" s="1524"/>
      <c r="AP21" s="1524"/>
      <c r="AQ21" s="1525"/>
    </row>
    <row r="22" spans="1:43" ht="18.75" customHeight="1" x14ac:dyDescent="0.4">
      <c r="A22" s="1557"/>
      <c r="B22" s="1558"/>
      <c r="C22" s="1558"/>
      <c r="D22" s="1559"/>
      <c r="E22" s="1526"/>
      <c r="F22" s="1526"/>
      <c r="G22" s="1526"/>
      <c r="H22" s="1526"/>
      <c r="I22" s="1526"/>
      <c r="J22" s="1526"/>
      <c r="K22" s="1526"/>
      <c r="L22" s="1526"/>
      <c r="M22" s="1526"/>
      <c r="N22" s="1526"/>
      <c r="O22" s="1524"/>
      <c r="P22" s="1524"/>
      <c r="Q22" s="1524"/>
      <c r="R22" s="1524"/>
      <c r="S22" s="1524"/>
      <c r="T22" s="1524"/>
      <c r="U22" s="1524"/>
      <c r="V22" s="1524"/>
      <c r="W22" s="1524"/>
      <c r="X22" s="1526"/>
      <c r="Y22" s="1526"/>
      <c r="Z22" s="1526"/>
      <c r="AA22" s="1526"/>
      <c r="AB22" s="1526"/>
      <c r="AC22" s="675"/>
      <c r="AD22" s="675"/>
      <c r="AE22" s="48"/>
      <c r="AF22" s="675"/>
      <c r="AG22" s="811"/>
      <c r="AH22" s="1524"/>
      <c r="AI22" s="1524"/>
      <c r="AJ22" s="1524"/>
      <c r="AK22" s="1524"/>
      <c r="AL22" s="1524"/>
      <c r="AM22" s="1524"/>
      <c r="AN22" s="1524"/>
      <c r="AO22" s="1524"/>
      <c r="AP22" s="1524"/>
      <c r="AQ22" s="1525"/>
    </row>
    <row r="23" spans="1:43" ht="18.75" customHeight="1" x14ac:dyDescent="0.4">
      <c r="A23" s="1557"/>
      <c r="B23" s="1558"/>
      <c r="C23" s="1558"/>
      <c r="D23" s="1559"/>
      <c r="E23" s="1526"/>
      <c r="F23" s="1526"/>
      <c r="G23" s="1526"/>
      <c r="H23" s="1526"/>
      <c r="I23" s="1526"/>
      <c r="J23" s="1526"/>
      <c r="K23" s="1526"/>
      <c r="L23" s="1526"/>
      <c r="M23" s="1526"/>
      <c r="N23" s="1526"/>
      <c r="O23" s="1524"/>
      <c r="P23" s="1524"/>
      <c r="Q23" s="1524"/>
      <c r="R23" s="1524"/>
      <c r="S23" s="1524"/>
      <c r="T23" s="1524"/>
      <c r="U23" s="1524"/>
      <c r="V23" s="1524"/>
      <c r="W23" s="1524"/>
      <c r="X23" s="1526"/>
      <c r="Y23" s="1526"/>
      <c r="Z23" s="1526"/>
      <c r="AA23" s="1526"/>
      <c r="AB23" s="1526"/>
      <c r="AC23" s="754"/>
      <c r="AD23" s="754" t="s">
        <v>58</v>
      </c>
      <c r="AE23" s="45"/>
      <c r="AF23" s="754"/>
      <c r="AG23" s="810" t="s">
        <v>45</v>
      </c>
      <c r="AH23" s="1524"/>
      <c r="AI23" s="1524"/>
      <c r="AJ23" s="1524"/>
      <c r="AK23" s="1524"/>
      <c r="AL23" s="1524"/>
      <c r="AM23" s="1524"/>
      <c r="AN23" s="1524"/>
      <c r="AO23" s="1524"/>
      <c r="AP23" s="1524"/>
      <c r="AQ23" s="1525"/>
    </row>
    <row r="24" spans="1:43" ht="18.75" customHeight="1" x14ac:dyDescent="0.4">
      <c r="A24" s="1557"/>
      <c r="B24" s="1558"/>
      <c r="C24" s="1558"/>
      <c r="D24" s="1559"/>
      <c r="E24" s="1526"/>
      <c r="F24" s="1526"/>
      <c r="G24" s="1526"/>
      <c r="H24" s="1526"/>
      <c r="I24" s="1526"/>
      <c r="J24" s="1526"/>
      <c r="K24" s="1526"/>
      <c r="L24" s="1526"/>
      <c r="M24" s="1526"/>
      <c r="N24" s="1526"/>
      <c r="O24" s="1524"/>
      <c r="P24" s="1524"/>
      <c r="Q24" s="1524"/>
      <c r="R24" s="1524"/>
      <c r="S24" s="1524"/>
      <c r="T24" s="1524"/>
      <c r="U24" s="1524"/>
      <c r="V24" s="1524"/>
      <c r="W24" s="1524"/>
      <c r="X24" s="1526"/>
      <c r="Y24" s="1526"/>
      <c r="Z24" s="1526"/>
      <c r="AA24" s="1526"/>
      <c r="AB24" s="1526"/>
      <c r="AC24" s="675"/>
      <c r="AD24" s="675"/>
      <c r="AE24" s="48"/>
      <c r="AF24" s="675"/>
      <c r="AG24" s="811"/>
      <c r="AH24" s="1524"/>
      <c r="AI24" s="1524"/>
      <c r="AJ24" s="1524"/>
      <c r="AK24" s="1524"/>
      <c r="AL24" s="1524"/>
      <c r="AM24" s="1524"/>
      <c r="AN24" s="1524"/>
      <c r="AO24" s="1524"/>
      <c r="AP24" s="1524"/>
      <c r="AQ24" s="1525"/>
    </row>
    <row r="25" spans="1:43" ht="18.75" customHeight="1" x14ac:dyDescent="0.4">
      <c r="A25" s="1557"/>
      <c r="B25" s="1558"/>
      <c r="C25" s="1558"/>
      <c r="D25" s="1559"/>
      <c r="E25" s="1526"/>
      <c r="F25" s="1526"/>
      <c r="G25" s="1526"/>
      <c r="H25" s="1526"/>
      <c r="I25" s="1526"/>
      <c r="J25" s="1526"/>
      <c r="K25" s="1526"/>
      <c r="L25" s="1526"/>
      <c r="M25" s="1526"/>
      <c r="N25" s="1526"/>
      <c r="O25" s="1524"/>
      <c r="P25" s="1524"/>
      <c r="Q25" s="1524"/>
      <c r="R25" s="1524"/>
      <c r="S25" s="1524"/>
      <c r="T25" s="1524"/>
      <c r="U25" s="1524"/>
      <c r="V25" s="1524"/>
      <c r="W25" s="1524"/>
      <c r="X25" s="1526"/>
      <c r="Y25" s="1526"/>
      <c r="Z25" s="1526"/>
      <c r="AA25" s="1526"/>
      <c r="AB25" s="1526"/>
      <c r="AC25" s="754"/>
      <c r="AD25" s="754" t="s">
        <v>58</v>
      </c>
      <c r="AE25" s="45"/>
      <c r="AF25" s="754"/>
      <c r="AG25" s="810" t="s">
        <v>45</v>
      </c>
      <c r="AH25" s="1524"/>
      <c r="AI25" s="1524"/>
      <c r="AJ25" s="1524"/>
      <c r="AK25" s="1524"/>
      <c r="AL25" s="1524"/>
      <c r="AM25" s="1524"/>
      <c r="AN25" s="1524"/>
      <c r="AO25" s="1524"/>
      <c r="AP25" s="1524"/>
      <c r="AQ25" s="1525"/>
    </row>
    <row r="26" spans="1:43" ht="18.75" customHeight="1" x14ac:dyDescent="0.4">
      <c r="A26" s="1557"/>
      <c r="B26" s="1558"/>
      <c r="C26" s="1558"/>
      <c r="D26" s="1559"/>
      <c r="E26" s="1526"/>
      <c r="F26" s="1526"/>
      <c r="G26" s="1526"/>
      <c r="H26" s="1526"/>
      <c r="I26" s="1526"/>
      <c r="J26" s="1526"/>
      <c r="K26" s="1526"/>
      <c r="L26" s="1526"/>
      <c r="M26" s="1526"/>
      <c r="N26" s="1526"/>
      <c r="O26" s="1524"/>
      <c r="P26" s="1524"/>
      <c r="Q26" s="1524"/>
      <c r="R26" s="1524"/>
      <c r="S26" s="1524"/>
      <c r="T26" s="1524"/>
      <c r="U26" s="1524"/>
      <c r="V26" s="1524"/>
      <c r="W26" s="1524"/>
      <c r="X26" s="1526"/>
      <c r="Y26" s="1526"/>
      <c r="Z26" s="1526"/>
      <c r="AA26" s="1526"/>
      <c r="AB26" s="1526"/>
      <c r="AC26" s="675"/>
      <c r="AD26" s="675"/>
      <c r="AE26" s="48"/>
      <c r="AF26" s="675"/>
      <c r="AG26" s="811"/>
      <c r="AH26" s="1524"/>
      <c r="AI26" s="1524"/>
      <c r="AJ26" s="1524"/>
      <c r="AK26" s="1524"/>
      <c r="AL26" s="1524"/>
      <c r="AM26" s="1524"/>
      <c r="AN26" s="1524"/>
      <c r="AO26" s="1524"/>
      <c r="AP26" s="1524"/>
      <c r="AQ26" s="1525"/>
    </row>
    <row r="27" spans="1:43" ht="18.75" customHeight="1" x14ac:dyDescent="0.4">
      <c r="A27" s="1557"/>
      <c r="B27" s="1558"/>
      <c r="C27" s="1558"/>
      <c r="D27" s="1559"/>
      <c r="E27" s="1526"/>
      <c r="F27" s="1526"/>
      <c r="G27" s="1526"/>
      <c r="H27" s="1526"/>
      <c r="I27" s="1526"/>
      <c r="J27" s="1526"/>
      <c r="K27" s="1526"/>
      <c r="L27" s="1526"/>
      <c r="M27" s="1526"/>
      <c r="N27" s="1526"/>
      <c r="O27" s="1524"/>
      <c r="P27" s="1524"/>
      <c r="Q27" s="1524"/>
      <c r="R27" s="1524"/>
      <c r="S27" s="1524"/>
      <c r="T27" s="1524"/>
      <c r="U27" s="1524"/>
      <c r="V27" s="1524"/>
      <c r="W27" s="1524"/>
      <c r="X27" s="1526"/>
      <c r="Y27" s="1526"/>
      <c r="Z27" s="1526"/>
      <c r="AA27" s="1526"/>
      <c r="AB27" s="1526"/>
      <c r="AC27" s="754"/>
      <c r="AD27" s="754" t="s">
        <v>58</v>
      </c>
      <c r="AE27" s="45"/>
      <c r="AF27" s="754"/>
      <c r="AG27" s="810" t="s">
        <v>45</v>
      </c>
      <c r="AH27" s="1524"/>
      <c r="AI27" s="1524"/>
      <c r="AJ27" s="1524"/>
      <c r="AK27" s="1524"/>
      <c r="AL27" s="1524"/>
      <c r="AM27" s="1524"/>
      <c r="AN27" s="1524"/>
      <c r="AO27" s="1524"/>
      <c r="AP27" s="1524"/>
      <c r="AQ27" s="1525"/>
    </row>
    <row r="28" spans="1:43" ht="18.75" customHeight="1" x14ac:dyDescent="0.4">
      <c r="A28" s="1560"/>
      <c r="B28" s="1561"/>
      <c r="C28" s="1561"/>
      <c r="D28" s="1562"/>
      <c r="E28" s="1526"/>
      <c r="F28" s="1526"/>
      <c r="G28" s="1526"/>
      <c r="H28" s="1526"/>
      <c r="I28" s="1526"/>
      <c r="J28" s="1526"/>
      <c r="K28" s="1526"/>
      <c r="L28" s="1526"/>
      <c r="M28" s="1526"/>
      <c r="N28" s="1526"/>
      <c r="O28" s="1524"/>
      <c r="P28" s="1524"/>
      <c r="Q28" s="1524"/>
      <c r="R28" s="1524"/>
      <c r="S28" s="1524"/>
      <c r="T28" s="1524"/>
      <c r="U28" s="1524"/>
      <c r="V28" s="1524"/>
      <c r="W28" s="1524"/>
      <c r="X28" s="1526"/>
      <c r="Y28" s="1526"/>
      <c r="Z28" s="1526"/>
      <c r="AA28" s="1526"/>
      <c r="AB28" s="1526"/>
      <c r="AC28" s="675"/>
      <c r="AD28" s="675"/>
      <c r="AE28" s="48"/>
      <c r="AF28" s="675"/>
      <c r="AG28" s="811"/>
      <c r="AH28" s="1524"/>
      <c r="AI28" s="1524"/>
      <c r="AJ28" s="1524"/>
      <c r="AK28" s="1524"/>
      <c r="AL28" s="1524"/>
      <c r="AM28" s="1524"/>
      <c r="AN28" s="1524"/>
      <c r="AO28" s="1524"/>
      <c r="AP28" s="1524"/>
      <c r="AQ28" s="1525"/>
    </row>
    <row r="29" spans="1:43" ht="18.75" customHeight="1" x14ac:dyDescent="0.4">
      <c r="A29" s="1536" t="s">
        <v>922</v>
      </c>
      <c r="B29" s="1537"/>
      <c r="C29" s="1537"/>
      <c r="D29" s="1538"/>
      <c r="E29" s="1526"/>
      <c r="F29" s="1526"/>
      <c r="G29" s="1526"/>
      <c r="H29" s="1526"/>
      <c r="I29" s="1526"/>
      <c r="J29" s="1526"/>
      <c r="K29" s="1526"/>
      <c r="L29" s="1526"/>
      <c r="M29" s="1526"/>
      <c r="N29" s="1526"/>
      <c r="O29" s="1524"/>
      <c r="P29" s="1524"/>
      <c r="Q29" s="1524"/>
      <c r="R29" s="1524"/>
      <c r="S29" s="1524"/>
      <c r="T29" s="1524"/>
      <c r="U29" s="1524"/>
      <c r="V29" s="1524"/>
      <c r="W29" s="1524"/>
      <c r="X29" s="1526"/>
      <c r="Y29" s="1526"/>
      <c r="Z29" s="1526"/>
      <c r="AA29" s="1526"/>
      <c r="AB29" s="1526"/>
      <c r="AC29" s="754"/>
      <c r="AD29" s="754" t="s">
        <v>58</v>
      </c>
      <c r="AE29" s="45"/>
      <c r="AF29" s="754"/>
      <c r="AG29" s="810" t="s">
        <v>45</v>
      </c>
      <c r="AH29" s="1524"/>
      <c r="AI29" s="1524"/>
      <c r="AJ29" s="1524"/>
      <c r="AK29" s="1524"/>
      <c r="AL29" s="1524"/>
      <c r="AM29" s="1524"/>
      <c r="AN29" s="1524"/>
      <c r="AO29" s="1524"/>
      <c r="AP29" s="1524"/>
      <c r="AQ29" s="1525"/>
    </row>
    <row r="30" spans="1:43" ht="18.75" customHeight="1" x14ac:dyDescent="0.4">
      <c r="A30" s="1539"/>
      <c r="B30" s="1540"/>
      <c r="C30" s="1540"/>
      <c r="D30" s="1541"/>
      <c r="E30" s="1526"/>
      <c r="F30" s="1526"/>
      <c r="G30" s="1526"/>
      <c r="H30" s="1526"/>
      <c r="I30" s="1526"/>
      <c r="J30" s="1526"/>
      <c r="K30" s="1526"/>
      <c r="L30" s="1526"/>
      <c r="M30" s="1526"/>
      <c r="N30" s="1526"/>
      <c r="O30" s="1524"/>
      <c r="P30" s="1524"/>
      <c r="Q30" s="1524"/>
      <c r="R30" s="1524"/>
      <c r="S30" s="1524"/>
      <c r="T30" s="1524"/>
      <c r="U30" s="1524"/>
      <c r="V30" s="1524"/>
      <c r="W30" s="1524"/>
      <c r="X30" s="1526"/>
      <c r="Y30" s="1526"/>
      <c r="Z30" s="1526"/>
      <c r="AA30" s="1526"/>
      <c r="AB30" s="1526"/>
      <c r="AC30" s="675"/>
      <c r="AD30" s="675"/>
      <c r="AE30" s="48"/>
      <c r="AF30" s="675"/>
      <c r="AG30" s="811"/>
      <c r="AH30" s="1524"/>
      <c r="AI30" s="1524"/>
      <c r="AJ30" s="1524"/>
      <c r="AK30" s="1524"/>
      <c r="AL30" s="1524"/>
      <c r="AM30" s="1524"/>
      <c r="AN30" s="1524"/>
      <c r="AO30" s="1524"/>
      <c r="AP30" s="1524"/>
      <c r="AQ30" s="1525"/>
    </row>
    <row r="31" spans="1:43" ht="18.75" customHeight="1" x14ac:dyDescent="0.4">
      <c r="A31" s="1539"/>
      <c r="B31" s="1540"/>
      <c r="C31" s="1540"/>
      <c r="D31" s="1541"/>
      <c r="E31" s="1526"/>
      <c r="F31" s="1526"/>
      <c r="G31" s="1526"/>
      <c r="H31" s="1526"/>
      <c r="I31" s="1526"/>
      <c r="J31" s="1526"/>
      <c r="K31" s="1526"/>
      <c r="L31" s="1526"/>
      <c r="M31" s="1526"/>
      <c r="N31" s="1526"/>
      <c r="O31" s="1524"/>
      <c r="P31" s="1524"/>
      <c r="Q31" s="1524"/>
      <c r="R31" s="1524"/>
      <c r="S31" s="1524"/>
      <c r="T31" s="1524"/>
      <c r="U31" s="1524"/>
      <c r="V31" s="1524"/>
      <c r="W31" s="1524"/>
      <c r="X31" s="1526"/>
      <c r="Y31" s="1526"/>
      <c r="Z31" s="1526"/>
      <c r="AA31" s="1526"/>
      <c r="AB31" s="1526"/>
      <c r="AC31" s="754"/>
      <c r="AD31" s="754" t="s">
        <v>58</v>
      </c>
      <c r="AE31" s="45"/>
      <c r="AF31" s="754"/>
      <c r="AG31" s="810" t="s">
        <v>45</v>
      </c>
      <c r="AH31" s="1524"/>
      <c r="AI31" s="1524"/>
      <c r="AJ31" s="1524"/>
      <c r="AK31" s="1524"/>
      <c r="AL31" s="1524"/>
      <c r="AM31" s="1524"/>
      <c r="AN31" s="1524"/>
      <c r="AO31" s="1524"/>
      <c r="AP31" s="1524"/>
      <c r="AQ31" s="1525"/>
    </row>
    <row r="32" spans="1:43" ht="18.75" customHeight="1" x14ac:dyDescent="0.4">
      <c r="A32" s="1539"/>
      <c r="B32" s="1540"/>
      <c r="C32" s="1540"/>
      <c r="D32" s="1541"/>
      <c r="E32" s="1526"/>
      <c r="F32" s="1526"/>
      <c r="G32" s="1526"/>
      <c r="H32" s="1526"/>
      <c r="I32" s="1526"/>
      <c r="J32" s="1526"/>
      <c r="K32" s="1526"/>
      <c r="L32" s="1526"/>
      <c r="M32" s="1526"/>
      <c r="N32" s="1526"/>
      <c r="O32" s="1524"/>
      <c r="P32" s="1524"/>
      <c r="Q32" s="1524"/>
      <c r="R32" s="1524"/>
      <c r="S32" s="1524"/>
      <c r="T32" s="1524"/>
      <c r="U32" s="1524"/>
      <c r="V32" s="1524"/>
      <c r="W32" s="1524"/>
      <c r="X32" s="1526"/>
      <c r="Y32" s="1526"/>
      <c r="Z32" s="1526"/>
      <c r="AA32" s="1526"/>
      <c r="AB32" s="1526"/>
      <c r="AC32" s="675"/>
      <c r="AD32" s="675"/>
      <c r="AE32" s="48"/>
      <c r="AF32" s="675"/>
      <c r="AG32" s="811"/>
      <c r="AH32" s="1524"/>
      <c r="AI32" s="1524"/>
      <c r="AJ32" s="1524"/>
      <c r="AK32" s="1524"/>
      <c r="AL32" s="1524"/>
      <c r="AM32" s="1524"/>
      <c r="AN32" s="1524"/>
      <c r="AO32" s="1524"/>
      <c r="AP32" s="1524"/>
      <c r="AQ32" s="1525"/>
    </row>
    <row r="33" spans="1:75" ht="18.75" customHeight="1" x14ac:dyDescent="0.4">
      <c r="A33" s="1539"/>
      <c r="B33" s="1540"/>
      <c r="C33" s="1540"/>
      <c r="D33" s="1541"/>
      <c r="E33" s="1526"/>
      <c r="F33" s="1526"/>
      <c r="G33" s="1526"/>
      <c r="H33" s="1526"/>
      <c r="I33" s="1526"/>
      <c r="J33" s="1526"/>
      <c r="K33" s="1526"/>
      <c r="L33" s="1526"/>
      <c r="M33" s="1526"/>
      <c r="N33" s="1526"/>
      <c r="O33" s="1524"/>
      <c r="P33" s="1524"/>
      <c r="Q33" s="1524"/>
      <c r="R33" s="1524"/>
      <c r="S33" s="1524"/>
      <c r="T33" s="1524"/>
      <c r="U33" s="1524"/>
      <c r="V33" s="1524"/>
      <c r="W33" s="1524"/>
      <c r="X33" s="1526"/>
      <c r="Y33" s="1526"/>
      <c r="Z33" s="1526"/>
      <c r="AA33" s="1526"/>
      <c r="AB33" s="1526"/>
      <c r="AC33" s="754"/>
      <c r="AD33" s="754" t="s">
        <v>58</v>
      </c>
      <c r="AE33" s="45"/>
      <c r="AF33" s="754"/>
      <c r="AG33" s="810" t="s">
        <v>45</v>
      </c>
      <c r="AH33" s="1524"/>
      <c r="AI33" s="1524"/>
      <c r="AJ33" s="1524"/>
      <c r="AK33" s="1524"/>
      <c r="AL33" s="1524"/>
      <c r="AM33" s="1524"/>
      <c r="AN33" s="1524"/>
      <c r="AO33" s="1524"/>
      <c r="AP33" s="1524"/>
      <c r="AQ33" s="1525"/>
    </row>
    <row r="34" spans="1:75" ht="18.75" customHeight="1" x14ac:dyDescent="0.4">
      <c r="A34" s="1539"/>
      <c r="B34" s="1540"/>
      <c r="C34" s="1540"/>
      <c r="D34" s="1541"/>
      <c r="E34" s="1526"/>
      <c r="F34" s="1526"/>
      <c r="G34" s="1526"/>
      <c r="H34" s="1526"/>
      <c r="I34" s="1526"/>
      <c r="J34" s="1526"/>
      <c r="K34" s="1526"/>
      <c r="L34" s="1526"/>
      <c r="M34" s="1526"/>
      <c r="N34" s="1526"/>
      <c r="O34" s="1524"/>
      <c r="P34" s="1524"/>
      <c r="Q34" s="1524"/>
      <c r="R34" s="1524"/>
      <c r="S34" s="1524"/>
      <c r="T34" s="1524"/>
      <c r="U34" s="1524"/>
      <c r="V34" s="1524"/>
      <c r="W34" s="1524"/>
      <c r="X34" s="1526"/>
      <c r="Y34" s="1526"/>
      <c r="Z34" s="1526"/>
      <c r="AA34" s="1526"/>
      <c r="AB34" s="1526"/>
      <c r="AC34" s="675"/>
      <c r="AD34" s="675"/>
      <c r="AE34" s="48"/>
      <c r="AF34" s="675"/>
      <c r="AG34" s="811"/>
      <c r="AH34" s="1524"/>
      <c r="AI34" s="1524"/>
      <c r="AJ34" s="1524"/>
      <c r="AK34" s="1524"/>
      <c r="AL34" s="1524"/>
      <c r="AM34" s="1524"/>
      <c r="AN34" s="1524"/>
      <c r="AO34" s="1524"/>
      <c r="AP34" s="1524"/>
      <c r="AQ34" s="1525"/>
    </row>
    <row r="35" spans="1:75" ht="18.75" customHeight="1" x14ac:dyDescent="0.4">
      <c r="A35" s="1539"/>
      <c r="B35" s="1540"/>
      <c r="C35" s="1540"/>
      <c r="D35" s="1541"/>
      <c r="E35" s="1526"/>
      <c r="F35" s="1526"/>
      <c r="G35" s="1526"/>
      <c r="H35" s="1526"/>
      <c r="I35" s="1526"/>
      <c r="J35" s="1526"/>
      <c r="K35" s="1526"/>
      <c r="L35" s="1526"/>
      <c r="M35" s="1526"/>
      <c r="N35" s="1526"/>
      <c r="O35" s="1524"/>
      <c r="P35" s="1524"/>
      <c r="Q35" s="1524"/>
      <c r="R35" s="1524"/>
      <c r="S35" s="1524"/>
      <c r="T35" s="1524"/>
      <c r="U35" s="1524"/>
      <c r="V35" s="1524"/>
      <c r="W35" s="1524"/>
      <c r="X35" s="1526"/>
      <c r="Y35" s="1526"/>
      <c r="Z35" s="1526"/>
      <c r="AA35" s="1526"/>
      <c r="AB35" s="1526"/>
      <c r="AC35" s="754"/>
      <c r="AD35" s="754" t="s">
        <v>58</v>
      </c>
      <c r="AE35" s="45"/>
      <c r="AF35" s="754"/>
      <c r="AG35" s="810" t="s">
        <v>45</v>
      </c>
      <c r="AH35" s="1524"/>
      <c r="AI35" s="1524"/>
      <c r="AJ35" s="1524"/>
      <c r="AK35" s="1524"/>
      <c r="AL35" s="1524"/>
      <c r="AM35" s="1524"/>
      <c r="AN35" s="1524"/>
      <c r="AO35" s="1524"/>
      <c r="AP35" s="1524"/>
      <c r="AQ35" s="1525"/>
    </row>
    <row r="36" spans="1:75" ht="18.75" customHeight="1" x14ac:dyDescent="0.4">
      <c r="A36" s="1542"/>
      <c r="B36" s="1543"/>
      <c r="C36" s="1543"/>
      <c r="D36" s="1544"/>
      <c r="E36" s="1526"/>
      <c r="F36" s="1526"/>
      <c r="G36" s="1526"/>
      <c r="H36" s="1526"/>
      <c r="I36" s="1526"/>
      <c r="J36" s="1526"/>
      <c r="K36" s="1526"/>
      <c r="L36" s="1526"/>
      <c r="M36" s="1526"/>
      <c r="N36" s="1526"/>
      <c r="O36" s="1524"/>
      <c r="P36" s="1524"/>
      <c r="Q36" s="1524"/>
      <c r="R36" s="1524"/>
      <c r="S36" s="1524"/>
      <c r="T36" s="1524"/>
      <c r="U36" s="1524"/>
      <c r="V36" s="1524"/>
      <c r="W36" s="1524"/>
      <c r="X36" s="1526"/>
      <c r="Y36" s="1526"/>
      <c r="Z36" s="1526"/>
      <c r="AA36" s="1526"/>
      <c r="AB36" s="1526"/>
      <c r="AC36" s="675"/>
      <c r="AD36" s="675"/>
      <c r="AE36" s="48"/>
      <c r="AF36" s="675"/>
      <c r="AG36" s="811"/>
      <c r="AH36" s="1524"/>
      <c r="AI36" s="1524"/>
      <c r="AJ36" s="1524"/>
      <c r="AK36" s="1524"/>
      <c r="AL36" s="1524"/>
      <c r="AM36" s="1524"/>
      <c r="AN36" s="1524"/>
      <c r="AO36" s="1524"/>
      <c r="AP36" s="1524"/>
      <c r="AQ36" s="1525"/>
    </row>
    <row r="37" spans="1:75" s="23" customFormat="1" ht="18.75" customHeight="1" x14ac:dyDescent="0.4">
      <c r="A37" s="1536" t="s">
        <v>923</v>
      </c>
      <c r="B37" s="1537"/>
      <c r="C37" s="1537"/>
      <c r="D37" s="1538"/>
      <c r="E37" s="1526"/>
      <c r="F37" s="1526"/>
      <c r="G37" s="1526"/>
      <c r="H37" s="1526"/>
      <c r="I37" s="1526"/>
      <c r="J37" s="1526"/>
      <c r="K37" s="1526"/>
      <c r="L37" s="1526"/>
      <c r="M37" s="1526"/>
      <c r="N37" s="1526"/>
      <c r="O37" s="1524"/>
      <c r="P37" s="1524"/>
      <c r="Q37" s="1524"/>
      <c r="R37" s="1524"/>
      <c r="S37" s="1524"/>
      <c r="T37" s="1524"/>
      <c r="U37" s="1524"/>
      <c r="V37" s="1524"/>
      <c r="W37" s="1524"/>
      <c r="X37" s="1526"/>
      <c r="Y37" s="1526"/>
      <c r="Z37" s="1526"/>
      <c r="AA37" s="1526"/>
      <c r="AB37" s="1526"/>
      <c r="AC37" s="754"/>
      <c r="AD37" s="754" t="s">
        <v>58</v>
      </c>
      <c r="AE37" s="45"/>
      <c r="AF37" s="754"/>
      <c r="AG37" s="810" t="s">
        <v>45</v>
      </c>
      <c r="AH37" s="1524"/>
      <c r="AI37" s="1524"/>
      <c r="AJ37" s="1524"/>
      <c r="AK37" s="1524"/>
      <c r="AL37" s="1524"/>
      <c r="AM37" s="1524"/>
      <c r="AN37" s="1524"/>
      <c r="AO37" s="1524"/>
      <c r="AP37" s="1524"/>
      <c r="AQ37" s="1525"/>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3" customFormat="1" ht="18.75" customHeight="1" x14ac:dyDescent="0.4">
      <c r="A38" s="1539"/>
      <c r="B38" s="1540"/>
      <c r="C38" s="1540"/>
      <c r="D38" s="1541"/>
      <c r="E38" s="1526"/>
      <c r="F38" s="1526"/>
      <c r="G38" s="1526"/>
      <c r="H38" s="1526"/>
      <c r="I38" s="1526"/>
      <c r="J38" s="1526"/>
      <c r="K38" s="1526"/>
      <c r="L38" s="1526"/>
      <c r="M38" s="1526"/>
      <c r="N38" s="1526"/>
      <c r="O38" s="1524"/>
      <c r="P38" s="1524"/>
      <c r="Q38" s="1524"/>
      <c r="R38" s="1524"/>
      <c r="S38" s="1524"/>
      <c r="T38" s="1524"/>
      <c r="U38" s="1524"/>
      <c r="V38" s="1524"/>
      <c r="W38" s="1524"/>
      <c r="X38" s="1526"/>
      <c r="Y38" s="1526"/>
      <c r="Z38" s="1526"/>
      <c r="AA38" s="1526"/>
      <c r="AB38" s="1526"/>
      <c r="AC38" s="675"/>
      <c r="AD38" s="675"/>
      <c r="AE38" s="48"/>
      <c r="AF38" s="675"/>
      <c r="AG38" s="811"/>
      <c r="AH38" s="1524"/>
      <c r="AI38" s="1524"/>
      <c r="AJ38" s="1524"/>
      <c r="AK38" s="1524"/>
      <c r="AL38" s="1524"/>
      <c r="AM38" s="1524"/>
      <c r="AN38" s="1524"/>
      <c r="AO38" s="1524"/>
      <c r="AP38" s="1524"/>
      <c r="AQ38" s="1525"/>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row>
    <row r="39" spans="1:75" s="23" customFormat="1" ht="18.75" customHeight="1" x14ac:dyDescent="0.4">
      <c r="A39" s="1539"/>
      <c r="B39" s="1540"/>
      <c r="C39" s="1540"/>
      <c r="D39" s="1541"/>
      <c r="E39" s="1526"/>
      <c r="F39" s="1526"/>
      <c r="G39" s="1526"/>
      <c r="H39" s="1526"/>
      <c r="I39" s="1526"/>
      <c r="J39" s="1526"/>
      <c r="K39" s="1526"/>
      <c r="L39" s="1526"/>
      <c r="M39" s="1526"/>
      <c r="N39" s="1526"/>
      <c r="O39" s="1524"/>
      <c r="P39" s="1524"/>
      <c r="Q39" s="1524"/>
      <c r="R39" s="1524"/>
      <c r="S39" s="1524"/>
      <c r="T39" s="1524"/>
      <c r="U39" s="1524"/>
      <c r="V39" s="1524"/>
      <c r="W39" s="1524"/>
      <c r="X39" s="1526"/>
      <c r="Y39" s="1526"/>
      <c r="Z39" s="1526"/>
      <c r="AA39" s="1526"/>
      <c r="AB39" s="1526"/>
      <c r="AC39" s="754"/>
      <c r="AD39" s="754" t="s">
        <v>58</v>
      </c>
      <c r="AE39" s="45"/>
      <c r="AF39" s="754"/>
      <c r="AG39" s="810" t="s">
        <v>45</v>
      </c>
      <c r="AH39" s="1524"/>
      <c r="AI39" s="1524"/>
      <c r="AJ39" s="1524"/>
      <c r="AK39" s="1524"/>
      <c r="AL39" s="1524"/>
      <c r="AM39" s="1524"/>
      <c r="AN39" s="1524"/>
      <c r="AO39" s="1524"/>
      <c r="AP39" s="1524"/>
      <c r="AQ39" s="1525"/>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row>
    <row r="40" spans="1:75" s="23" customFormat="1" ht="18.75" customHeight="1" x14ac:dyDescent="0.4">
      <c r="A40" s="1539"/>
      <c r="B40" s="1540"/>
      <c r="C40" s="1540"/>
      <c r="D40" s="1541"/>
      <c r="E40" s="1526"/>
      <c r="F40" s="1526"/>
      <c r="G40" s="1526"/>
      <c r="H40" s="1526"/>
      <c r="I40" s="1526"/>
      <c r="J40" s="1526"/>
      <c r="K40" s="1526"/>
      <c r="L40" s="1526"/>
      <c r="M40" s="1526"/>
      <c r="N40" s="1526"/>
      <c r="O40" s="1524"/>
      <c r="P40" s="1524"/>
      <c r="Q40" s="1524"/>
      <c r="R40" s="1524"/>
      <c r="S40" s="1524"/>
      <c r="T40" s="1524"/>
      <c r="U40" s="1524"/>
      <c r="V40" s="1524"/>
      <c r="W40" s="1524"/>
      <c r="X40" s="1526"/>
      <c r="Y40" s="1526"/>
      <c r="Z40" s="1526"/>
      <c r="AA40" s="1526"/>
      <c r="AB40" s="1526"/>
      <c r="AC40" s="675"/>
      <c r="AD40" s="675"/>
      <c r="AE40" s="48"/>
      <c r="AF40" s="675"/>
      <c r="AG40" s="811"/>
      <c r="AH40" s="1524"/>
      <c r="AI40" s="1524"/>
      <c r="AJ40" s="1524"/>
      <c r="AK40" s="1524"/>
      <c r="AL40" s="1524"/>
      <c r="AM40" s="1524"/>
      <c r="AN40" s="1524"/>
      <c r="AO40" s="1524"/>
      <c r="AP40" s="1524"/>
      <c r="AQ40" s="1525"/>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row>
    <row r="41" spans="1:75" ht="18.75" customHeight="1" x14ac:dyDescent="0.4">
      <c r="A41" s="1539"/>
      <c r="B41" s="1540"/>
      <c r="C41" s="1540"/>
      <c r="D41" s="1541"/>
      <c r="E41" s="1526"/>
      <c r="F41" s="1526"/>
      <c r="G41" s="1526"/>
      <c r="H41" s="1526"/>
      <c r="I41" s="1526"/>
      <c r="J41" s="1526"/>
      <c r="K41" s="1526"/>
      <c r="L41" s="1526"/>
      <c r="M41" s="1526"/>
      <c r="N41" s="1526"/>
      <c r="O41" s="1524"/>
      <c r="P41" s="1524"/>
      <c r="Q41" s="1524"/>
      <c r="R41" s="1524"/>
      <c r="S41" s="1524"/>
      <c r="T41" s="1524"/>
      <c r="U41" s="1524"/>
      <c r="V41" s="1524"/>
      <c r="W41" s="1524"/>
      <c r="X41" s="1526"/>
      <c r="Y41" s="1526"/>
      <c r="Z41" s="1526"/>
      <c r="AA41" s="1526"/>
      <c r="AB41" s="1526"/>
      <c r="AC41" s="754"/>
      <c r="AD41" s="754" t="s">
        <v>58</v>
      </c>
      <c r="AE41" s="45"/>
      <c r="AF41" s="754"/>
      <c r="AG41" s="810" t="s">
        <v>45</v>
      </c>
      <c r="AH41" s="1524"/>
      <c r="AI41" s="1524"/>
      <c r="AJ41" s="1524"/>
      <c r="AK41" s="1524"/>
      <c r="AL41" s="1524"/>
      <c r="AM41" s="1524"/>
      <c r="AN41" s="1524"/>
      <c r="AO41" s="1524"/>
      <c r="AP41" s="1524"/>
      <c r="AQ41" s="1525"/>
    </row>
    <row r="42" spans="1:75" ht="18.75" customHeight="1" x14ac:dyDescent="0.4">
      <c r="A42" s="1539"/>
      <c r="B42" s="1540"/>
      <c r="C42" s="1540"/>
      <c r="D42" s="1541"/>
      <c r="E42" s="1526"/>
      <c r="F42" s="1526"/>
      <c r="G42" s="1526"/>
      <c r="H42" s="1526"/>
      <c r="I42" s="1526"/>
      <c r="J42" s="1526"/>
      <c r="K42" s="1526"/>
      <c r="L42" s="1526"/>
      <c r="M42" s="1526"/>
      <c r="N42" s="1526"/>
      <c r="O42" s="1524"/>
      <c r="P42" s="1524"/>
      <c r="Q42" s="1524"/>
      <c r="R42" s="1524"/>
      <c r="S42" s="1524"/>
      <c r="T42" s="1524"/>
      <c r="U42" s="1524"/>
      <c r="V42" s="1524"/>
      <c r="W42" s="1524"/>
      <c r="X42" s="1526"/>
      <c r="Y42" s="1526"/>
      <c r="Z42" s="1526"/>
      <c r="AA42" s="1526"/>
      <c r="AB42" s="1526"/>
      <c r="AC42" s="675"/>
      <c r="AD42" s="675"/>
      <c r="AE42" s="48"/>
      <c r="AF42" s="675"/>
      <c r="AG42" s="811"/>
      <c r="AH42" s="1524"/>
      <c r="AI42" s="1524"/>
      <c r="AJ42" s="1524"/>
      <c r="AK42" s="1524"/>
      <c r="AL42" s="1524"/>
      <c r="AM42" s="1524"/>
      <c r="AN42" s="1524"/>
      <c r="AO42" s="1524"/>
      <c r="AP42" s="1524"/>
      <c r="AQ42" s="1525"/>
    </row>
    <row r="43" spans="1:75" ht="18.75" customHeight="1" x14ac:dyDescent="0.4">
      <c r="A43" s="1539"/>
      <c r="B43" s="1540"/>
      <c r="C43" s="1540"/>
      <c r="D43" s="1541"/>
      <c r="E43" s="1526"/>
      <c r="F43" s="1526"/>
      <c r="G43" s="1526"/>
      <c r="H43" s="1526"/>
      <c r="I43" s="1526"/>
      <c r="J43" s="1526"/>
      <c r="K43" s="1526"/>
      <c r="L43" s="1526"/>
      <c r="M43" s="1526"/>
      <c r="N43" s="1526"/>
      <c r="O43" s="1524"/>
      <c r="P43" s="1524"/>
      <c r="Q43" s="1524"/>
      <c r="R43" s="1524"/>
      <c r="S43" s="1524"/>
      <c r="T43" s="1524"/>
      <c r="U43" s="1524"/>
      <c r="V43" s="1524"/>
      <c r="W43" s="1524"/>
      <c r="X43" s="1526"/>
      <c r="Y43" s="1526"/>
      <c r="Z43" s="1526"/>
      <c r="AA43" s="1526"/>
      <c r="AB43" s="1526"/>
      <c r="AC43" s="754"/>
      <c r="AD43" s="754" t="s">
        <v>58</v>
      </c>
      <c r="AE43" s="45"/>
      <c r="AF43" s="754"/>
      <c r="AG43" s="810" t="s">
        <v>45</v>
      </c>
      <c r="AH43" s="1524"/>
      <c r="AI43" s="1524"/>
      <c r="AJ43" s="1524"/>
      <c r="AK43" s="1524"/>
      <c r="AL43" s="1524"/>
      <c r="AM43" s="1524"/>
      <c r="AN43" s="1524"/>
      <c r="AO43" s="1524"/>
      <c r="AP43" s="1524"/>
      <c r="AQ43" s="1525"/>
    </row>
    <row r="44" spans="1:75" ht="18.75" customHeight="1" thickBot="1" x14ac:dyDescent="0.45">
      <c r="A44" s="1563"/>
      <c r="B44" s="1564"/>
      <c r="C44" s="1564"/>
      <c r="D44" s="1565"/>
      <c r="E44" s="1566"/>
      <c r="F44" s="1566"/>
      <c r="G44" s="1566"/>
      <c r="H44" s="1566"/>
      <c r="I44" s="1566"/>
      <c r="J44" s="1566"/>
      <c r="K44" s="1566"/>
      <c r="L44" s="1566"/>
      <c r="M44" s="1566"/>
      <c r="N44" s="1566"/>
      <c r="O44" s="1534"/>
      <c r="P44" s="1534"/>
      <c r="Q44" s="1534"/>
      <c r="R44" s="1534"/>
      <c r="S44" s="1534"/>
      <c r="T44" s="1534"/>
      <c r="U44" s="1534"/>
      <c r="V44" s="1534"/>
      <c r="W44" s="1534"/>
      <c r="X44" s="1566"/>
      <c r="Y44" s="1566"/>
      <c r="Z44" s="1566"/>
      <c r="AA44" s="1566"/>
      <c r="AB44" s="1566"/>
      <c r="AC44" s="763"/>
      <c r="AD44" s="763"/>
      <c r="AE44" s="52"/>
      <c r="AF44" s="763"/>
      <c r="AG44" s="1533"/>
      <c r="AH44" s="1534"/>
      <c r="AI44" s="1534"/>
      <c r="AJ44" s="1534"/>
      <c r="AK44" s="1534"/>
      <c r="AL44" s="1534"/>
      <c r="AM44" s="1534"/>
      <c r="AN44" s="1534"/>
      <c r="AO44" s="1534"/>
      <c r="AP44" s="1534"/>
      <c r="AQ44" s="1535"/>
    </row>
    <row r="45" spans="1:75" ht="18.75" customHeight="1" x14ac:dyDescent="0.4">
      <c r="A45" s="58" t="s">
        <v>77</v>
      </c>
      <c r="B45" s="551" t="s">
        <v>953</v>
      </c>
    </row>
    <row r="46" spans="1:75" ht="18.75" customHeight="1" x14ac:dyDescent="0.4">
      <c r="A46" s="31"/>
      <c r="B46" s="506" t="s">
        <v>877</v>
      </c>
    </row>
    <row r="47" spans="1:75" ht="18.75" customHeight="1" x14ac:dyDescent="0.4">
      <c r="B47" s="72" t="s">
        <v>878</v>
      </c>
    </row>
    <row r="48" spans="1:7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sheetData>
  <sheetProtection selectLockedCells="1"/>
  <mergeCells count="192">
    <mergeCell ref="AF37:AF38"/>
    <mergeCell ref="AG37:AG38"/>
    <mergeCell ref="AH37:AQ38"/>
    <mergeCell ref="E39:I40"/>
    <mergeCell ref="J39:N40"/>
    <mergeCell ref="O39:W40"/>
    <mergeCell ref="X39:AB40"/>
    <mergeCell ref="AC39:AC40"/>
    <mergeCell ref="AD39:AD40"/>
    <mergeCell ref="AF39:AF40"/>
    <mergeCell ref="AG39:AG40"/>
    <mergeCell ref="AH39:AQ40"/>
    <mergeCell ref="A5:D12"/>
    <mergeCell ref="A13:D20"/>
    <mergeCell ref="A21:D28"/>
    <mergeCell ref="E37:I38"/>
    <mergeCell ref="J37:N38"/>
    <mergeCell ref="O37:W38"/>
    <mergeCell ref="X37:AB38"/>
    <mergeCell ref="AC37:AC38"/>
    <mergeCell ref="AD37:AD38"/>
    <mergeCell ref="A29:D36"/>
    <mergeCell ref="A37:D44"/>
    <mergeCell ref="E43:I44"/>
    <mergeCell ref="J43:N44"/>
    <mergeCell ref="O43:W44"/>
    <mergeCell ref="X43:AB44"/>
    <mergeCell ref="AC43:AC44"/>
    <mergeCell ref="AD43:AD44"/>
    <mergeCell ref="E35:I36"/>
    <mergeCell ref="J35:N36"/>
    <mergeCell ref="O35:W36"/>
    <mergeCell ref="X35:AB36"/>
    <mergeCell ref="AC35:AC36"/>
    <mergeCell ref="AD35:AD36"/>
    <mergeCell ref="AC27:AC28"/>
    <mergeCell ref="AF43:AF44"/>
    <mergeCell ref="AG43:AG44"/>
    <mergeCell ref="AH43:AQ44"/>
    <mergeCell ref="E41:I42"/>
    <mergeCell ref="J41:N42"/>
    <mergeCell ref="O41:W42"/>
    <mergeCell ref="X41:AB42"/>
    <mergeCell ref="AC41:AC42"/>
    <mergeCell ref="AD41:AD42"/>
    <mergeCell ref="AF41:AF42"/>
    <mergeCell ref="AG41:AG42"/>
    <mergeCell ref="AH41:AQ42"/>
    <mergeCell ref="AF35:AF36"/>
    <mergeCell ref="AG35:AG36"/>
    <mergeCell ref="AH35:AQ36"/>
    <mergeCell ref="AC31:AC32"/>
    <mergeCell ref="AD31:AD32"/>
    <mergeCell ref="AF31:AF32"/>
    <mergeCell ref="AG31:AG32"/>
    <mergeCell ref="AH31:AQ32"/>
    <mergeCell ref="E33:I34"/>
    <mergeCell ref="J33:N34"/>
    <mergeCell ref="O33:W34"/>
    <mergeCell ref="X33:AB34"/>
    <mergeCell ref="AC33:AC34"/>
    <mergeCell ref="AD33:AD34"/>
    <mergeCell ref="AF33:AF34"/>
    <mergeCell ref="AG33:AG34"/>
    <mergeCell ref="AH33:AQ34"/>
    <mergeCell ref="E31:I32"/>
    <mergeCell ref="J31:N32"/>
    <mergeCell ref="O31:W32"/>
    <mergeCell ref="X31:AB32"/>
    <mergeCell ref="AD27:AD28"/>
    <mergeCell ref="AF27:AF28"/>
    <mergeCell ref="AG27:AG28"/>
    <mergeCell ref="AH27:AQ28"/>
    <mergeCell ref="E29:I30"/>
    <mergeCell ref="J29:N30"/>
    <mergeCell ref="O29:W30"/>
    <mergeCell ref="X29:AB30"/>
    <mergeCell ref="E27:I28"/>
    <mergeCell ref="J27:N28"/>
    <mergeCell ref="O27:W28"/>
    <mergeCell ref="X27:AB28"/>
    <mergeCell ref="AC29:AC30"/>
    <mergeCell ref="AD29:AD30"/>
    <mergeCell ref="AF29:AF30"/>
    <mergeCell ref="AG29:AG30"/>
    <mergeCell ref="AH29:AQ30"/>
    <mergeCell ref="E25:I26"/>
    <mergeCell ref="J25:N26"/>
    <mergeCell ref="O25:W26"/>
    <mergeCell ref="X25:AB26"/>
    <mergeCell ref="AC25:AC26"/>
    <mergeCell ref="AD25:AD26"/>
    <mergeCell ref="AF25:AF26"/>
    <mergeCell ref="AG25:AG26"/>
    <mergeCell ref="AH25:AQ26"/>
    <mergeCell ref="E23:I24"/>
    <mergeCell ref="J23:N24"/>
    <mergeCell ref="O23:W24"/>
    <mergeCell ref="X23:AB24"/>
    <mergeCell ref="AC23:AC24"/>
    <mergeCell ref="AD23:AD24"/>
    <mergeCell ref="AF23:AF24"/>
    <mergeCell ref="AG23:AG24"/>
    <mergeCell ref="AH23:AQ24"/>
    <mergeCell ref="E21:I22"/>
    <mergeCell ref="J21:N22"/>
    <mergeCell ref="O21:W22"/>
    <mergeCell ref="X21:AB22"/>
    <mergeCell ref="AC21:AC22"/>
    <mergeCell ref="AD21:AD22"/>
    <mergeCell ref="AF21:AF22"/>
    <mergeCell ref="AG21:AG22"/>
    <mergeCell ref="AH21:AQ22"/>
    <mergeCell ref="AD17:AD18"/>
    <mergeCell ref="AF17:AF18"/>
    <mergeCell ref="AG17:AG18"/>
    <mergeCell ref="AH17:AQ18"/>
    <mergeCell ref="E19:I20"/>
    <mergeCell ref="J19:N20"/>
    <mergeCell ref="O19:W20"/>
    <mergeCell ref="X19:AB20"/>
    <mergeCell ref="AC19:AC20"/>
    <mergeCell ref="AD19:AD20"/>
    <mergeCell ref="E17:I18"/>
    <mergeCell ref="J17:N18"/>
    <mergeCell ref="O17:W18"/>
    <mergeCell ref="X17:AB18"/>
    <mergeCell ref="AC17:AC18"/>
    <mergeCell ref="AF19:AF20"/>
    <mergeCell ref="AG19:AG20"/>
    <mergeCell ref="AH19:AQ20"/>
    <mergeCell ref="E15:I16"/>
    <mergeCell ref="J15:N16"/>
    <mergeCell ref="O15:W16"/>
    <mergeCell ref="X15:AB16"/>
    <mergeCell ref="AC15:AC16"/>
    <mergeCell ref="AD15:AD16"/>
    <mergeCell ref="AF15:AF16"/>
    <mergeCell ref="AG15:AG16"/>
    <mergeCell ref="AH15:AQ16"/>
    <mergeCell ref="E13:I14"/>
    <mergeCell ref="J13:N14"/>
    <mergeCell ref="O13:W14"/>
    <mergeCell ref="X13:AB14"/>
    <mergeCell ref="AC13:AC14"/>
    <mergeCell ref="AD13:AD14"/>
    <mergeCell ref="AF13:AF14"/>
    <mergeCell ref="AG13:AG14"/>
    <mergeCell ref="AH13:AQ14"/>
    <mergeCell ref="AH7:AQ8"/>
    <mergeCell ref="AF9:AF10"/>
    <mergeCell ref="AG9:AG10"/>
    <mergeCell ref="AH9:AQ10"/>
    <mergeCell ref="E11:I12"/>
    <mergeCell ref="J11:N12"/>
    <mergeCell ref="O11:W12"/>
    <mergeCell ref="X11:AB12"/>
    <mergeCell ref="AC11:AC12"/>
    <mergeCell ref="AD11:AD12"/>
    <mergeCell ref="AF11:AF12"/>
    <mergeCell ref="E9:I10"/>
    <mergeCell ref="J9:N10"/>
    <mergeCell ref="O9:W10"/>
    <mergeCell ref="X9:AB10"/>
    <mergeCell ref="AC9:AC10"/>
    <mergeCell ref="AD9:AD10"/>
    <mergeCell ref="AG11:AG12"/>
    <mergeCell ref="AH11:AQ12"/>
    <mergeCell ref="A3:D4"/>
    <mergeCell ref="E3:I4"/>
    <mergeCell ref="J3:N4"/>
    <mergeCell ref="O3:W4"/>
    <mergeCell ref="X3:AB4"/>
    <mergeCell ref="AC3:AG4"/>
    <mergeCell ref="AH5:AQ6"/>
    <mergeCell ref="E7:I8"/>
    <mergeCell ref="J7:N8"/>
    <mergeCell ref="O7:W8"/>
    <mergeCell ref="X7:AB8"/>
    <mergeCell ref="AC7:AC8"/>
    <mergeCell ref="AD7:AD8"/>
    <mergeCell ref="AF7:AF8"/>
    <mergeCell ref="AH3:AQ4"/>
    <mergeCell ref="E5:I6"/>
    <mergeCell ref="J5:N6"/>
    <mergeCell ref="O5:W6"/>
    <mergeCell ref="X5:AB6"/>
    <mergeCell ref="AC5:AC6"/>
    <mergeCell ref="AD5:AD6"/>
    <mergeCell ref="AF5:AF6"/>
    <mergeCell ref="AG5:AG6"/>
    <mergeCell ref="AG7:AG8"/>
  </mergeCells>
  <phoneticPr fontId="1"/>
  <conditionalFormatting sqref="AC5:AC12 AC15:AC18 AF15:AF18 AF21:AF32 AC21:AC32 AC35:AC36 AF35:AF36 AF41:AF44 AC41:AC44">
    <cfRule type="expression" dxfId="22" priority="8" stopIfTrue="1">
      <formula>$H$28=TRUE</formula>
    </cfRule>
  </conditionalFormatting>
  <conditionalFormatting sqref="AF5:AF12">
    <cfRule type="expression" dxfId="21" priority="7" stopIfTrue="1">
      <formula>$H$28=TRUE</formula>
    </cfRule>
  </conditionalFormatting>
  <conditionalFormatting sqref="AC13:AC14">
    <cfRule type="expression" dxfId="20" priority="6" stopIfTrue="1">
      <formula>$H$28=TRUE</formula>
    </cfRule>
  </conditionalFormatting>
  <conditionalFormatting sqref="AF13:AF14">
    <cfRule type="expression" dxfId="19" priority="5" stopIfTrue="1">
      <formula>$H$28=TRUE</formula>
    </cfRule>
  </conditionalFormatting>
  <conditionalFormatting sqref="AF19:AF20 AC19:AC20">
    <cfRule type="expression" dxfId="18" priority="4" stopIfTrue="1">
      <formula>$H$28=TRUE</formula>
    </cfRule>
  </conditionalFormatting>
  <conditionalFormatting sqref="AF33:AF34 AC33:AC34">
    <cfRule type="expression" dxfId="17" priority="3" stopIfTrue="1">
      <formula>$H$28=TRUE</formula>
    </cfRule>
  </conditionalFormatting>
  <conditionalFormatting sqref="AC39:AC40 AF39:AF40">
    <cfRule type="expression" dxfId="16" priority="2" stopIfTrue="1">
      <formula>$H$28=TRUE</formula>
    </cfRule>
  </conditionalFormatting>
  <conditionalFormatting sqref="AF37:AF38 AC37:AC38">
    <cfRule type="expression" dxfId="15"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62" orientation="landscape" cellComments="asDisplayed" r:id="rId1"/>
  <headerFooter scaleWithDoc="0">
    <oddFooter>&amp;C10/23&amp;R&amp;F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28</xdr:col>
                    <xdr:colOff>66675</xdr:colOff>
                    <xdr:row>4</xdr:row>
                    <xdr:rowOff>0</xdr:rowOff>
                  </from>
                  <to>
                    <xdr:col>29</xdr:col>
                    <xdr:colOff>95250</xdr:colOff>
                    <xdr:row>6</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31</xdr:col>
                    <xdr:colOff>66675</xdr:colOff>
                    <xdr:row>4</xdr:row>
                    <xdr:rowOff>0</xdr:rowOff>
                  </from>
                  <to>
                    <xdr:col>32</xdr:col>
                    <xdr:colOff>95250</xdr:colOff>
                    <xdr:row>6</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28</xdr:col>
                    <xdr:colOff>66675</xdr:colOff>
                    <xdr:row>6</xdr:row>
                    <xdr:rowOff>0</xdr:rowOff>
                  </from>
                  <to>
                    <xdr:col>29</xdr:col>
                    <xdr:colOff>95250</xdr:colOff>
                    <xdr:row>8</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31</xdr:col>
                    <xdr:colOff>66675</xdr:colOff>
                    <xdr:row>6</xdr:row>
                    <xdr:rowOff>0</xdr:rowOff>
                  </from>
                  <to>
                    <xdr:col>32</xdr:col>
                    <xdr:colOff>95250</xdr:colOff>
                    <xdr:row>8</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28</xdr:col>
                    <xdr:colOff>66675</xdr:colOff>
                    <xdr:row>8</xdr:row>
                    <xdr:rowOff>0</xdr:rowOff>
                  </from>
                  <to>
                    <xdr:col>29</xdr:col>
                    <xdr:colOff>95250</xdr:colOff>
                    <xdr:row>10</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31</xdr:col>
                    <xdr:colOff>66675</xdr:colOff>
                    <xdr:row>8</xdr:row>
                    <xdr:rowOff>0</xdr:rowOff>
                  </from>
                  <to>
                    <xdr:col>32</xdr:col>
                    <xdr:colOff>95250</xdr:colOff>
                    <xdr:row>10</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28</xdr:col>
                    <xdr:colOff>66675</xdr:colOff>
                    <xdr:row>10</xdr:row>
                    <xdr:rowOff>0</xdr:rowOff>
                  </from>
                  <to>
                    <xdr:col>29</xdr:col>
                    <xdr:colOff>95250</xdr:colOff>
                    <xdr:row>12</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31</xdr:col>
                    <xdr:colOff>66675</xdr:colOff>
                    <xdr:row>10</xdr:row>
                    <xdr:rowOff>0</xdr:rowOff>
                  </from>
                  <to>
                    <xdr:col>32</xdr:col>
                    <xdr:colOff>95250</xdr:colOff>
                    <xdr:row>12</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28</xdr:col>
                    <xdr:colOff>66675</xdr:colOff>
                    <xdr:row>14</xdr:row>
                    <xdr:rowOff>0</xdr:rowOff>
                  </from>
                  <to>
                    <xdr:col>29</xdr:col>
                    <xdr:colOff>95250</xdr:colOff>
                    <xdr:row>16</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31</xdr:col>
                    <xdr:colOff>66675</xdr:colOff>
                    <xdr:row>14</xdr:row>
                    <xdr:rowOff>0</xdr:rowOff>
                  </from>
                  <to>
                    <xdr:col>32</xdr:col>
                    <xdr:colOff>95250</xdr:colOff>
                    <xdr:row>16</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28</xdr:col>
                    <xdr:colOff>66675</xdr:colOff>
                    <xdr:row>16</xdr:row>
                    <xdr:rowOff>0</xdr:rowOff>
                  </from>
                  <to>
                    <xdr:col>29</xdr:col>
                    <xdr:colOff>95250</xdr:colOff>
                    <xdr:row>18</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31</xdr:col>
                    <xdr:colOff>66675</xdr:colOff>
                    <xdr:row>16</xdr:row>
                    <xdr:rowOff>0</xdr:rowOff>
                  </from>
                  <to>
                    <xdr:col>32</xdr:col>
                    <xdr:colOff>95250</xdr:colOff>
                    <xdr:row>18</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28</xdr:col>
                    <xdr:colOff>66675</xdr:colOff>
                    <xdr:row>20</xdr:row>
                    <xdr:rowOff>0</xdr:rowOff>
                  </from>
                  <to>
                    <xdr:col>29</xdr:col>
                    <xdr:colOff>95250</xdr:colOff>
                    <xdr:row>22</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31</xdr:col>
                    <xdr:colOff>66675</xdr:colOff>
                    <xdr:row>20</xdr:row>
                    <xdr:rowOff>0</xdr:rowOff>
                  </from>
                  <to>
                    <xdr:col>32</xdr:col>
                    <xdr:colOff>95250</xdr:colOff>
                    <xdr:row>22</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28</xdr:col>
                    <xdr:colOff>66675</xdr:colOff>
                    <xdr:row>22</xdr:row>
                    <xdr:rowOff>0</xdr:rowOff>
                  </from>
                  <to>
                    <xdr:col>29</xdr:col>
                    <xdr:colOff>95250</xdr:colOff>
                    <xdr:row>24</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31</xdr:col>
                    <xdr:colOff>66675</xdr:colOff>
                    <xdr:row>22</xdr:row>
                    <xdr:rowOff>0</xdr:rowOff>
                  </from>
                  <to>
                    <xdr:col>32</xdr:col>
                    <xdr:colOff>95250</xdr:colOff>
                    <xdr:row>24</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28</xdr:col>
                    <xdr:colOff>66675</xdr:colOff>
                    <xdr:row>24</xdr:row>
                    <xdr:rowOff>0</xdr:rowOff>
                  </from>
                  <to>
                    <xdr:col>29</xdr:col>
                    <xdr:colOff>95250</xdr:colOff>
                    <xdr:row>26</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31</xdr:col>
                    <xdr:colOff>66675</xdr:colOff>
                    <xdr:row>24</xdr:row>
                    <xdr:rowOff>0</xdr:rowOff>
                  </from>
                  <to>
                    <xdr:col>32</xdr:col>
                    <xdr:colOff>95250</xdr:colOff>
                    <xdr:row>26</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28</xdr:col>
                    <xdr:colOff>66675</xdr:colOff>
                    <xdr:row>26</xdr:row>
                    <xdr:rowOff>0</xdr:rowOff>
                  </from>
                  <to>
                    <xdr:col>29</xdr:col>
                    <xdr:colOff>95250</xdr:colOff>
                    <xdr:row>28</xdr:row>
                    <xdr:rowOff>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31</xdr:col>
                    <xdr:colOff>66675</xdr:colOff>
                    <xdr:row>26</xdr:row>
                    <xdr:rowOff>0</xdr:rowOff>
                  </from>
                  <to>
                    <xdr:col>32</xdr:col>
                    <xdr:colOff>95250</xdr:colOff>
                    <xdr:row>28</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28</xdr:col>
                    <xdr:colOff>66675</xdr:colOff>
                    <xdr:row>28</xdr:row>
                    <xdr:rowOff>0</xdr:rowOff>
                  </from>
                  <to>
                    <xdr:col>29</xdr:col>
                    <xdr:colOff>95250</xdr:colOff>
                    <xdr:row>29</xdr:row>
                    <xdr:rowOff>228600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31</xdr:col>
                    <xdr:colOff>66675</xdr:colOff>
                    <xdr:row>28</xdr:row>
                    <xdr:rowOff>0</xdr:rowOff>
                  </from>
                  <to>
                    <xdr:col>32</xdr:col>
                    <xdr:colOff>95250</xdr:colOff>
                    <xdr:row>29</xdr:row>
                    <xdr:rowOff>228600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28</xdr:col>
                    <xdr:colOff>66675</xdr:colOff>
                    <xdr:row>30</xdr:row>
                    <xdr:rowOff>0</xdr:rowOff>
                  </from>
                  <to>
                    <xdr:col>29</xdr:col>
                    <xdr:colOff>95250</xdr:colOff>
                    <xdr:row>31</xdr:row>
                    <xdr:rowOff>228600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31</xdr:col>
                    <xdr:colOff>66675</xdr:colOff>
                    <xdr:row>30</xdr:row>
                    <xdr:rowOff>0</xdr:rowOff>
                  </from>
                  <to>
                    <xdr:col>32</xdr:col>
                    <xdr:colOff>95250</xdr:colOff>
                    <xdr:row>31</xdr:row>
                    <xdr:rowOff>228600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28</xdr:col>
                    <xdr:colOff>66675</xdr:colOff>
                    <xdr:row>34</xdr:row>
                    <xdr:rowOff>0</xdr:rowOff>
                  </from>
                  <to>
                    <xdr:col>29</xdr:col>
                    <xdr:colOff>95250</xdr:colOff>
                    <xdr:row>35</xdr:row>
                    <xdr:rowOff>228600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31</xdr:col>
                    <xdr:colOff>66675</xdr:colOff>
                    <xdr:row>34</xdr:row>
                    <xdr:rowOff>0</xdr:rowOff>
                  </from>
                  <to>
                    <xdr:col>32</xdr:col>
                    <xdr:colOff>95250</xdr:colOff>
                    <xdr:row>35</xdr:row>
                    <xdr:rowOff>228600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28</xdr:col>
                    <xdr:colOff>66675</xdr:colOff>
                    <xdr:row>40</xdr:row>
                    <xdr:rowOff>0</xdr:rowOff>
                  </from>
                  <to>
                    <xdr:col>29</xdr:col>
                    <xdr:colOff>95250</xdr:colOff>
                    <xdr:row>41</xdr:row>
                    <xdr:rowOff>228600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31</xdr:col>
                    <xdr:colOff>66675</xdr:colOff>
                    <xdr:row>40</xdr:row>
                    <xdr:rowOff>0</xdr:rowOff>
                  </from>
                  <to>
                    <xdr:col>32</xdr:col>
                    <xdr:colOff>95250</xdr:colOff>
                    <xdr:row>41</xdr:row>
                    <xdr:rowOff>228600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28</xdr:col>
                    <xdr:colOff>66675</xdr:colOff>
                    <xdr:row>42</xdr:row>
                    <xdr:rowOff>0</xdr:rowOff>
                  </from>
                  <to>
                    <xdr:col>29</xdr:col>
                    <xdr:colOff>95250</xdr:colOff>
                    <xdr:row>43</xdr:row>
                    <xdr:rowOff>228600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31</xdr:col>
                    <xdr:colOff>66675</xdr:colOff>
                    <xdr:row>42</xdr:row>
                    <xdr:rowOff>0</xdr:rowOff>
                  </from>
                  <to>
                    <xdr:col>32</xdr:col>
                    <xdr:colOff>95250</xdr:colOff>
                    <xdr:row>43</xdr:row>
                    <xdr:rowOff>228600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28</xdr:col>
                    <xdr:colOff>66675</xdr:colOff>
                    <xdr:row>12</xdr:row>
                    <xdr:rowOff>0</xdr:rowOff>
                  </from>
                  <to>
                    <xdr:col>29</xdr:col>
                    <xdr:colOff>114300</xdr:colOff>
                    <xdr:row>13</xdr:row>
                    <xdr:rowOff>228600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31</xdr:col>
                    <xdr:colOff>66675</xdr:colOff>
                    <xdr:row>12</xdr:row>
                    <xdr:rowOff>0</xdr:rowOff>
                  </from>
                  <to>
                    <xdr:col>32</xdr:col>
                    <xdr:colOff>114300</xdr:colOff>
                    <xdr:row>13</xdr:row>
                    <xdr:rowOff>228600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28</xdr:col>
                    <xdr:colOff>66675</xdr:colOff>
                    <xdr:row>18</xdr:row>
                    <xdr:rowOff>0</xdr:rowOff>
                  </from>
                  <to>
                    <xdr:col>29</xdr:col>
                    <xdr:colOff>114300</xdr:colOff>
                    <xdr:row>19</xdr:row>
                    <xdr:rowOff>228600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31</xdr:col>
                    <xdr:colOff>66675</xdr:colOff>
                    <xdr:row>18</xdr:row>
                    <xdr:rowOff>0</xdr:rowOff>
                  </from>
                  <to>
                    <xdr:col>32</xdr:col>
                    <xdr:colOff>114300</xdr:colOff>
                    <xdr:row>19</xdr:row>
                    <xdr:rowOff>228600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28</xdr:col>
                    <xdr:colOff>66675</xdr:colOff>
                    <xdr:row>32</xdr:row>
                    <xdr:rowOff>0</xdr:rowOff>
                  </from>
                  <to>
                    <xdr:col>29</xdr:col>
                    <xdr:colOff>114300</xdr:colOff>
                    <xdr:row>33</xdr:row>
                    <xdr:rowOff>228600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31</xdr:col>
                    <xdr:colOff>66675</xdr:colOff>
                    <xdr:row>32</xdr:row>
                    <xdr:rowOff>0</xdr:rowOff>
                  </from>
                  <to>
                    <xdr:col>32</xdr:col>
                    <xdr:colOff>114300</xdr:colOff>
                    <xdr:row>33</xdr:row>
                    <xdr:rowOff>228600</xdr:rowOff>
                  </to>
                </anchor>
              </controlPr>
            </control>
          </mc:Choice>
        </mc:AlternateContent>
        <mc:AlternateContent xmlns:mc="http://schemas.openxmlformats.org/markup-compatibility/2006">
          <mc:Choice Requires="x14">
            <control shapeId="11302" r:id="rId40" name="Check Box 38">
              <controlPr defaultSize="0" autoFill="0" autoLine="0" autoPict="0">
                <anchor moveWithCells="1">
                  <from>
                    <xdr:col>28</xdr:col>
                    <xdr:colOff>66675</xdr:colOff>
                    <xdr:row>38</xdr:row>
                    <xdr:rowOff>0</xdr:rowOff>
                  </from>
                  <to>
                    <xdr:col>29</xdr:col>
                    <xdr:colOff>95250</xdr:colOff>
                    <xdr:row>39</xdr:row>
                    <xdr:rowOff>228600</xdr:rowOff>
                  </to>
                </anchor>
              </controlPr>
            </control>
          </mc:Choice>
        </mc:AlternateContent>
        <mc:AlternateContent xmlns:mc="http://schemas.openxmlformats.org/markup-compatibility/2006">
          <mc:Choice Requires="x14">
            <control shapeId="11303" r:id="rId41" name="Check Box 39">
              <controlPr defaultSize="0" autoFill="0" autoLine="0" autoPict="0">
                <anchor moveWithCells="1">
                  <from>
                    <xdr:col>31</xdr:col>
                    <xdr:colOff>66675</xdr:colOff>
                    <xdr:row>38</xdr:row>
                    <xdr:rowOff>0</xdr:rowOff>
                  </from>
                  <to>
                    <xdr:col>32</xdr:col>
                    <xdr:colOff>95250</xdr:colOff>
                    <xdr:row>39</xdr:row>
                    <xdr:rowOff>228600</xdr:rowOff>
                  </to>
                </anchor>
              </controlPr>
            </control>
          </mc:Choice>
        </mc:AlternateContent>
        <mc:AlternateContent xmlns:mc="http://schemas.openxmlformats.org/markup-compatibility/2006">
          <mc:Choice Requires="x14">
            <control shapeId="11304" r:id="rId42" name="Check Box 40">
              <controlPr defaultSize="0" autoFill="0" autoLine="0" autoPict="0">
                <anchor moveWithCells="1">
                  <from>
                    <xdr:col>28</xdr:col>
                    <xdr:colOff>66675</xdr:colOff>
                    <xdr:row>36</xdr:row>
                    <xdr:rowOff>0</xdr:rowOff>
                  </from>
                  <to>
                    <xdr:col>29</xdr:col>
                    <xdr:colOff>114300</xdr:colOff>
                    <xdr:row>37</xdr:row>
                    <xdr:rowOff>228600</xdr:rowOff>
                  </to>
                </anchor>
              </controlPr>
            </control>
          </mc:Choice>
        </mc:AlternateContent>
        <mc:AlternateContent xmlns:mc="http://schemas.openxmlformats.org/markup-compatibility/2006">
          <mc:Choice Requires="x14">
            <control shapeId="11305" r:id="rId43" name="Check Box 41">
              <controlPr defaultSize="0" autoFill="0" autoLine="0" autoPict="0">
                <anchor moveWithCells="1">
                  <from>
                    <xdr:col>31</xdr:col>
                    <xdr:colOff>66675</xdr:colOff>
                    <xdr:row>36</xdr:row>
                    <xdr:rowOff>0</xdr:rowOff>
                  </from>
                  <to>
                    <xdr:col>32</xdr:col>
                    <xdr:colOff>114300</xdr:colOff>
                    <xdr:row>37</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450E-FB13-42F8-A794-7822EAAD1D4B}">
  <sheetPr>
    <tabColor theme="7" tint="0.79998168889431442"/>
    <pageSetUpPr fitToPage="1"/>
  </sheetPr>
  <dimension ref="A1:BI55"/>
  <sheetViews>
    <sheetView view="pageBreakPreview" zoomScaleNormal="70" zoomScaleSheetLayoutView="100" workbookViewId="0"/>
  </sheetViews>
  <sheetFormatPr defaultRowHeight="16.5" x14ac:dyDescent="0.4"/>
  <cols>
    <col min="1" max="43" width="4.5" style="26" customWidth="1"/>
    <col min="44" max="61" width="9" style="26"/>
    <col min="62" max="256" width="9" style="3"/>
    <col min="257" max="299" width="4.5" style="3" customWidth="1"/>
    <col min="300" max="512" width="9" style="3"/>
    <col min="513" max="555" width="4.5" style="3" customWidth="1"/>
    <col min="556" max="768" width="9" style="3"/>
    <col min="769" max="811" width="4.5" style="3" customWidth="1"/>
    <col min="812" max="1024" width="9" style="3"/>
    <col min="1025" max="1067" width="4.5" style="3" customWidth="1"/>
    <col min="1068" max="1280" width="9" style="3"/>
    <col min="1281" max="1323" width="4.5" style="3" customWidth="1"/>
    <col min="1324" max="1536" width="9" style="3"/>
    <col min="1537" max="1579" width="4.5" style="3" customWidth="1"/>
    <col min="1580" max="1792" width="9" style="3"/>
    <col min="1793" max="1835" width="4.5" style="3" customWidth="1"/>
    <col min="1836" max="2048" width="9" style="3"/>
    <col min="2049" max="2091" width="4.5" style="3" customWidth="1"/>
    <col min="2092" max="2304" width="9" style="3"/>
    <col min="2305" max="2347" width="4.5" style="3" customWidth="1"/>
    <col min="2348" max="2560" width="9" style="3"/>
    <col min="2561" max="2603" width="4.5" style="3" customWidth="1"/>
    <col min="2604" max="2816" width="9" style="3"/>
    <col min="2817" max="2859" width="4.5" style="3" customWidth="1"/>
    <col min="2860" max="3072" width="9" style="3"/>
    <col min="3073" max="3115" width="4.5" style="3" customWidth="1"/>
    <col min="3116" max="3328" width="9" style="3"/>
    <col min="3329" max="3371" width="4.5" style="3" customWidth="1"/>
    <col min="3372" max="3584" width="9" style="3"/>
    <col min="3585" max="3627" width="4.5" style="3" customWidth="1"/>
    <col min="3628" max="3840" width="9" style="3"/>
    <col min="3841" max="3883" width="4.5" style="3" customWidth="1"/>
    <col min="3884" max="4096" width="9" style="3"/>
    <col min="4097" max="4139" width="4.5" style="3" customWidth="1"/>
    <col min="4140" max="4352" width="9" style="3"/>
    <col min="4353" max="4395" width="4.5" style="3" customWidth="1"/>
    <col min="4396" max="4608" width="9" style="3"/>
    <col min="4609" max="4651" width="4.5" style="3" customWidth="1"/>
    <col min="4652" max="4864" width="9" style="3"/>
    <col min="4865" max="4907" width="4.5" style="3" customWidth="1"/>
    <col min="4908" max="5120" width="9" style="3"/>
    <col min="5121" max="5163" width="4.5" style="3" customWidth="1"/>
    <col min="5164" max="5376" width="9" style="3"/>
    <col min="5377" max="5419" width="4.5" style="3" customWidth="1"/>
    <col min="5420" max="5632" width="9" style="3"/>
    <col min="5633" max="5675" width="4.5" style="3" customWidth="1"/>
    <col min="5676" max="5888" width="9" style="3"/>
    <col min="5889" max="5931" width="4.5" style="3" customWidth="1"/>
    <col min="5932" max="6144" width="9" style="3"/>
    <col min="6145" max="6187" width="4.5" style="3" customWidth="1"/>
    <col min="6188" max="6400" width="9" style="3"/>
    <col min="6401" max="6443" width="4.5" style="3" customWidth="1"/>
    <col min="6444" max="6656" width="9" style="3"/>
    <col min="6657" max="6699" width="4.5" style="3" customWidth="1"/>
    <col min="6700" max="6912" width="9" style="3"/>
    <col min="6913" max="6955" width="4.5" style="3" customWidth="1"/>
    <col min="6956" max="7168" width="9" style="3"/>
    <col min="7169" max="7211" width="4.5" style="3" customWidth="1"/>
    <col min="7212" max="7424" width="9" style="3"/>
    <col min="7425" max="7467" width="4.5" style="3" customWidth="1"/>
    <col min="7468" max="7680" width="9" style="3"/>
    <col min="7681" max="7723" width="4.5" style="3" customWidth="1"/>
    <col min="7724" max="7936" width="9" style="3"/>
    <col min="7937" max="7979" width="4.5" style="3" customWidth="1"/>
    <col min="7980" max="8192" width="9" style="3"/>
    <col min="8193" max="8235" width="4.5" style="3" customWidth="1"/>
    <col min="8236" max="8448" width="9" style="3"/>
    <col min="8449" max="8491" width="4.5" style="3" customWidth="1"/>
    <col min="8492" max="8704" width="9" style="3"/>
    <col min="8705" max="8747" width="4.5" style="3" customWidth="1"/>
    <col min="8748" max="8960" width="9" style="3"/>
    <col min="8961" max="9003" width="4.5" style="3" customWidth="1"/>
    <col min="9004" max="9216" width="9" style="3"/>
    <col min="9217" max="9259" width="4.5" style="3" customWidth="1"/>
    <col min="9260" max="9472" width="9" style="3"/>
    <col min="9473" max="9515" width="4.5" style="3" customWidth="1"/>
    <col min="9516" max="9728" width="9" style="3"/>
    <col min="9729" max="9771" width="4.5" style="3" customWidth="1"/>
    <col min="9772" max="9984" width="9" style="3"/>
    <col min="9985" max="10027" width="4.5" style="3" customWidth="1"/>
    <col min="10028" max="10240" width="9" style="3"/>
    <col min="10241" max="10283" width="4.5" style="3" customWidth="1"/>
    <col min="10284" max="10496" width="9" style="3"/>
    <col min="10497" max="10539" width="4.5" style="3" customWidth="1"/>
    <col min="10540" max="10752" width="9" style="3"/>
    <col min="10753" max="10795" width="4.5" style="3" customWidth="1"/>
    <col min="10796" max="11008" width="9" style="3"/>
    <col min="11009" max="11051" width="4.5" style="3" customWidth="1"/>
    <col min="11052" max="11264" width="9" style="3"/>
    <col min="11265" max="11307" width="4.5" style="3" customWidth="1"/>
    <col min="11308" max="11520" width="9" style="3"/>
    <col min="11521" max="11563" width="4.5" style="3" customWidth="1"/>
    <col min="11564" max="11776" width="9" style="3"/>
    <col min="11777" max="11819" width="4.5" style="3" customWidth="1"/>
    <col min="11820" max="12032" width="9" style="3"/>
    <col min="12033" max="12075" width="4.5" style="3" customWidth="1"/>
    <col min="12076" max="12288" width="9" style="3"/>
    <col min="12289" max="12331" width="4.5" style="3" customWidth="1"/>
    <col min="12332" max="12544" width="9" style="3"/>
    <col min="12545" max="12587" width="4.5" style="3" customWidth="1"/>
    <col min="12588" max="12800" width="9" style="3"/>
    <col min="12801" max="12843" width="4.5" style="3" customWidth="1"/>
    <col min="12844" max="13056" width="9" style="3"/>
    <col min="13057" max="13099" width="4.5" style="3" customWidth="1"/>
    <col min="13100" max="13312" width="9" style="3"/>
    <col min="13313" max="13355" width="4.5" style="3" customWidth="1"/>
    <col min="13356" max="13568" width="9" style="3"/>
    <col min="13569" max="13611" width="4.5" style="3" customWidth="1"/>
    <col min="13612" max="13824" width="9" style="3"/>
    <col min="13825" max="13867" width="4.5" style="3" customWidth="1"/>
    <col min="13868" max="14080" width="9" style="3"/>
    <col min="14081" max="14123" width="4.5" style="3" customWidth="1"/>
    <col min="14124" max="14336" width="9" style="3"/>
    <col min="14337" max="14379" width="4.5" style="3" customWidth="1"/>
    <col min="14380" max="14592" width="9" style="3"/>
    <col min="14593" max="14635" width="4.5" style="3" customWidth="1"/>
    <col min="14636" max="14848" width="9" style="3"/>
    <col min="14849" max="14891" width="4.5" style="3" customWidth="1"/>
    <col min="14892" max="15104" width="9" style="3"/>
    <col min="15105" max="15147" width="4.5" style="3" customWidth="1"/>
    <col min="15148" max="15360" width="9" style="3"/>
    <col min="15361" max="15403" width="4.5" style="3" customWidth="1"/>
    <col min="15404" max="15616" width="9" style="3"/>
    <col min="15617" max="15659" width="4.5" style="3" customWidth="1"/>
    <col min="15660" max="15872" width="9" style="3"/>
    <col min="15873" max="15915" width="4.5" style="3" customWidth="1"/>
    <col min="15916" max="16128" width="9" style="3"/>
    <col min="16129" max="16171" width="4.5" style="3" customWidth="1"/>
    <col min="16172" max="16384" width="9" style="3"/>
  </cols>
  <sheetData>
    <row r="1" spans="1:35" ht="18.75" customHeight="1" x14ac:dyDescent="0.4">
      <c r="A1" s="60" t="s">
        <v>881</v>
      </c>
    </row>
    <row r="2" spans="1:35" ht="18.75" customHeight="1" thickBot="1" x14ac:dyDescent="0.45">
      <c r="A2" s="25" t="str">
        <f>"（２）新規採用職員の研修実施状況（令和"&amp;表紙・鑑!$S$3-1&amp;"年度以降）"</f>
        <v>（２）新規採用職員の研修実施状況（令和4年度以降）</v>
      </c>
      <c r="B2" s="237"/>
      <c r="C2" s="237"/>
      <c r="D2" s="237"/>
      <c r="E2" s="237"/>
      <c r="F2" s="237"/>
    </row>
    <row r="3" spans="1:35" ht="18.75" customHeight="1" x14ac:dyDescent="0.4">
      <c r="A3" s="678" t="s">
        <v>304</v>
      </c>
      <c r="B3" s="679"/>
      <c r="C3" s="679"/>
      <c r="D3" s="679"/>
      <c r="E3" s="679" t="s">
        <v>305</v>
      </c>
      <c r="F3" s="679"/>
      <c r="G3" s="679"/>
      <c r="H3" s="679"/>
      <c r="I3" s="679"/>
      <c r="J3" s="679" t="s">
        <v>315</v>
      </c>
      <c r="K3" s="679"/>
      <c r="L3" s="679"/>
      <c r="M3" s="679"/>
      <c r="N3" s="679"/>
      <c r="O3" s="679"/>
      <c r="P3" s="679"/>
      <c r="Q3" s="679"/>
      <c r="R3" s="679"/>
      <c r="S3" s="1504" t="s">
        <v>307</v>
      </c>
      <c r="T3" s="1504"/>
      <c r="U3" s="1504"/>
      <c r="V3" s="1504"/>
      <c r="W3" s="1504"/>
      <c r="X3" s="1504"/>
      <c r="Y3" s="1504"/>
      <c r="Z3" s="1504"/>
      <c r="AA3" s="1504"/>
      <c r="AB3" s="1504"/>
      <c r="AC3" s="1504"/>
      <c r="AD3" s="1504"/>
      <c r="AE3" s="1504" t="s">
        <v>309</v>
      </c>
      <c r="AF3" s="1504"/>
      <c r="AG3" s="1504"/>
      <c r="AH3" s="1504"/>
      <c r="AI3" s="1567"/>
    </row>
    <row r="4" spans="1:35" ht="18.75" customHeight="1" x14ac:dyDescent="0.4">
      <c r="A4" s="668"/>
      <c r="B4" s="669"/>
      <c r="C4" s="669"/>
      <c r="D4" s="669"/>
      <c r="E4" s="669"/>
      <c r="F4" s="669"/>
      <c r="G4" s="669"/>
      <c r="H4" s="669"/>
      <c r="I4" s="669"/>
      <c r="J4" s="669"/>
      <c r="K4" s="669"/>
      <c r="L4" s="669"/>
      <c r="M4" s="669"/>
      <c r="N4" s="669"/>
      <c r="O4" s="669"/>
      <c r="P4" s="669"/>
      <c r="Q4" s="669"/>
      <c r="R4" s="669"/>
      <c r="S4" s="673"/>
      <c r="T4" s="673"/>
      <c r="U4" s="673"/>
      <c r="V4" s="673"/>
      <c r="W4" s="673"/>
      <c r="X4" s="673"/>
      <c r="Y4" s="673"/>
      <c r="Z4" s="673"/>
      <c r="AA4" s="673"/>
      <c r="AB4" s="673"/>
      <c r="AC4" s="673"/>
      <c r="AD4" s="673"/>
      <c r="AE4" s="673"/>
      <c r="AF4" s="673"/>
      <c r="AG4" s="673"/>
      <c r="AH4" s="673"/>
      <c r="AI4" s="1568"/>
    </row>
    <row r="5" spans="1:35" ht="18.75" customHeight="1" x14ac:dyDescent="0.4">
      <c r="A5" s="1536" t="s">
        <v>311</v>
      </c>
      <c r="B5" s="1537"/>
      <c r="C5" s="1537"/>
      <c r="D5" s="1538"/>
      <c r="E5" s="1526"/>
      <c r="F5" s="1526"/>
      <c r="G5" s="1526"/>
      <c r="H5" s="1526"/>
      <c r="I5" s="1526"/>
      <c r="J5" s="1524"/>
      <c r="K5" s="1524"/>
      <c r="L5" s="1524"/>
      <c r="M5" s="1524"/>
      <c r="N5" s="1524"/>
      <c r="O5" s="1524"/>
      <c r="P5" s="1524"/>
      <c r="Q5" s="1524"/>
      <c r="R5" s="1524"/>
      <c r="S5" s="1524"/>
      <c r="T5" s="1524"/>
      <c r="U5" s="1524"/>
      <c r="V5" s="1524"/>
      <c r="W5" s="1524"/>
      <c r="X5" s="1524"/>
      <c r="Y5" s="1524"/>
      <c r="Z5" s="1524"/>
      <c r="AA5" s="1524"/>
      <c r="AB5" s="1524"/>
      <c r="AC5" s="1524"/>
      <c r="AD5" s="1524"/>
      <c r="AE5" s="762"/>
      <c r="AF5" s="762" t="s">
        <v>58</v>
      </c>
      <c r="AG5" s="50"/>
      <c r="AH5" s="762"/>
      <c r="AI5" s="1569" t="s">
        <v>45</v>
      </c>
    </row>
    <row r="6" spans="1:35" ht="18.75" customHeight="1" x14ac:dyDescent="0.4">
      <c r="A6" s="1539"/>
      <c r="B6" s="1540"/>
      <c r="C6" s="1540"/>
      <c r="D6" s="1541"/>
      <c r="E6" s="1526"/>
      <c r="F6" s="1526"/>
      <c r="G6" s="1526"/>
      <c r="H6" s="1526"/>
      <c r="I6" s="1526"/>
      <c r="J6" s="1524"/>
      <c r="K6" s="1524"/>
      <c r="L6" s="1524"/>
      <c r="M6" s="1524"/>
      <c r="N6" s="1524"/>
      <c r="O6" s="1524"/>
      <c r="P6" s="1524"/>
      <c r="Q6" s="1524"/>
      <c r="R6" s="1524"/>
      <c r="S6" s="1524"/>
      <c r="T6" s="1524"/>
      <c r="U6" s="1524"/>
      <c r="V6" s="1524"/>
      <c r="W6" s="1524"/>
      <c r="X6" s="1524"/>
      <c r="Y6" s="1524"/>
      <c r="Z6" s="1524"/>
      <c r="AA6" s="1524"/>
      <c r="AB6" s="1524"/>
      <c r="AC6" s="1524"/>
      <c r="AD6" s="1524"/>
      <c r="AE6" s="675"/>
      <c r="AF6" s="675"/>
      <c r="AG6" s="48"/>
      <c r="AH6" s="675"/>
      <c r="AI6" s="860"/>
    </row>
    <row r="7" spans="1:35" ht="18.75" customHeight="1" x14ac:dyDescent="0.4">
      <c r="A7" s="1539"/>
      <c r="B7" s="1540"/>
      <c r="C7" s="1540"/>
      <c r="D7" s="1541"/>
      <c r="E7" s="1526"/>
      <c r="F7" s="1526"/>
      <c r="G7" s="1526"/>
      <c r="H7" s="1526"/>
      <c r="I7" s="1526"/>
      <c r="J7" s="1524"/>
      <c r="K7" s="1524"/>
      <c r="L7" s="1524"/>
      <c r="M7" s="1524"/>
      <c r="N7" s="1524"/>
      <c r="O7" s="1524"/>
      <c r="P7" s="1524"/>
      <c r="Q7" s="1524"/>
      <c r="R7" s="1524"/>
      <c r="S7" s="1524"/>
      <c r="T7" s="1524"/>
      <c r="U7" s="1524"/>
      <c r="V7" s="1524"/>
      <c r="W7" s="1524"/>
      <c r="X7" s="1524"/>
      <c r="Y7" s="1524"/>
      <c r="Z7" s="1524"/>
      <c r="AA7" s="1524"/>
      <c r="AB7" s="1524"/>
      <c r="AC7" s="1524"/>
      <c r="AD7" s="1524"/>
      <c r="AE7" s="754"/>
      <c r="AF7" s="754" t="s">
        <v>58</v>
      </c>
      <c r="AG7" s="45"/>
      <c r="AH7" s="754"/>
      <c r="AI7" s="859" t="s">
        <v>45</v>
      </c>
    </row>
    <row r="8" spans="1:35" ht="18.75" customHeight="1" x14ac:dyDescent="0.4">
      <c r="A8" s="1539"/>
      <c r="B8" s="1540"/>
      <c r="C8" s="1540"/>
      <c r="D8" s="1541"/>
      <c r="E8" s="1526"/>
      <c r="F8" s="1526"/>
      <c r="G8" s="1526"/>
      <c r="H8" s="1526"/>
      <c r="I8" s="1526"/>
      <c r="J8" s="1524"/>
      <c r="K8" s="1524"/>
      <c r="L8" s="1524"/>
      <c r="M8" s="1524"/>
      <c r="N8" s="1524"/>
      <c r="O8" s="1524"/>
      <c r="P8" s="1524"/>
      <c r="Q8" s="1524"/>
      <c r="R8" s="1524"/>
      <c r="S8" s="1524"/>
      <c r="T8" s="1524"/>
      <c r="U8" s="1524"/>
      <c r="V8" s="1524"/>
      <c r="W8" s="1524"/>
      <c r="X8" s="1524"/>
      <c r="Y8" s="1524"/>
      <c r="Z8" s="1524"/>
      <c r="AA8" s="1524"/>
      <c r="AB8" s="1524"/>
      <c r="AC8" s="1524"/>
      <c r="AD8" s="1524"/>
      <c r="AE8" s="675"/>
      <c r="AF8" s="675"/>
      <c r="AG8" s="48"/>
      <c r="AH8" s="675"/>
      <c r="AI8" s="860"/>
    </row>
    <row r="9" spans="1:35" ht="18.75" customHeight="1" x14ac:dyDescent="0.4">
      <c r="A9" s="1539"/>
      <c r="B9" s="1540"/>
      <c r="C9" s="1540"/>
      <c r="D9" s="1541"/>
      <c r="E9" s="1526"/>
      <c r="F9" s="1526"/>
      <c r="G9" s="1526"/>
      <c r="H9" s="1526"/>
      <c r="I9" s="1526"/>
      <c r="J9" s="1524"/>
      <c r="K9" s="1524"/>
      <c r="L9" s="1524"/>
      <c r="M9" s="1524"/>
      <c r="N9" s="1524"/>
      <c r="O9" s="1524"/>
      <c r="P9" s="1524"/>
      <c r="Q9" s="1524"/>
      <c r="R9" s="1524"/>
      <c r="S9" s="1524"/>
      <c r="T9" s="1524"/>
      <c r="U9" s="1524"/>
      <c r="V9" s="1524"/>
      <c r="W9" s="1524"/>
      <c r="X9" s="1524"/>
      <c r="Y9" s="1524"/>
      <c r="Z9" s="1524"/>
      <c r="AA9" s="1524"/>
      <c r="AB9" s="1524"/>
      <c r="AC9" s="1524"/>
      <c r="AD9" s="1524"/>
      <c r="AE9" s="754"/>
      <c r="AF9" s="754" t="s">
        <v>58</v>
      </c>
      <c r="AG9" s="45"/>
      <c r="AH9" s="754"/>
      <c r="AI9" s="859" t="s">
        <v>45</v>
      </c>
    </row>
    <row r="10" spans="1:35" ht="18.75" customHeight="1" x14ac:dyDescent="0.4">
      <c r="A10" s="1539"/>
      <c r="B10" s="1540"/>
      <c r="C10" s="1540"/>
      <c r="D10" s="1541"/>
      <c r="E10" s="1526"/>
      <c r="F10" s="1526"/>
      <c r="G10" s="1526"/>
      <c r="H10" s="1526"/>
      <c r="I10" s="1526"/>
      <c r="J10" s="1524"/>
      <c r="K10" s="1524"/>
      <c r="L10" s="1524"/>
      <c r="M10" s="1524"/>
      <c r="N10" s="1524"/>
      <c r="O10" s="1524"/>
      <c r="P10" s="1524"/>
      <c r="Q10" s="1524"/>
      <c r="R10" s="1524"/>
      <c r="S10" s="1524"/>
      <c r="T10" s="1524"/>
      <c r="U10" s="1524"/>
      <c r="V10" s="1524"/>
      <c r="W10" s="1524"/>
      <c r="X10" s="1524"/>
      <c r="Y10" s="1524"/>
      <c r="Z10" s="1524"/>
      <c r="AA10" s="1524"/>
      <c r="AB10" s="1524"/>
      <c r="AC10" s="1524"/>
      <c r="AD10" s="1524"/>
      <c r="AE10" s="675"/>
      <c r="AF10" s="675"/>
      <c r="AG10" s="48"/>
      <c r="AH10" s="675"/>
      <c r="AI10" s="860"/>
    </row>
    <row r="11" spans="1:35" ht="18.75" customHeight="1" x14ac:dyDescent="0.4">
      <c r="A11" s="1539"/>
      <c r="B11" s="1540"/>
      <c r="C11" s="1540"/>
      <c r="D11" s="1541"/>
      <c r="E11" s="1526"/>
      <c r="F11" s="1526"/>
      <c r="G11" s="1526"/>
      <c r="H11" s="1526"/>
      <c r="I11" s="1526"/>
      <c r="J11" s="1524"/>
      <c r="K11" s="1524"/>
      <c r="L11" s="1524"/>
      <c r="M11" s="1524"/>
      <c r="N11" s="1524"/>
      <c r="O11" s="1524"/>
      <c r="P11" s="1524"/>
      <c r="Q11" s="1524"/>
      <c r="R11" s="1524"/>
      <c r="S11" s="1524"/>
      <c r="T11" s="1524"/>
      <c r="U11" s="1524"/>
      <c r="V11" s="1524"/>
      <c r="W11" s="1524"/>
      <c r="X11" s="1524"/>
      <c r="Y11" s="1524"/>
      <c r="Z11" s="1524"/>
      <c r="AA11" s="1524"/>
      <c r="AB11" s="1524"/>
      <c r="AC11" s="1524"/>
      <c r="AD11" s="1524"/>
      <c r="AE11" s="754"/>
      <c r="AF11" s="754" t="s">
        <v>58</v>
      </c>
      <c r="AG11" s="45"/>
      <c r="AH11" s="754"/>
      <c r="AI11" s="859" t="s">
        <v>45</v>
      </c>
    </row>
    <row r="12" spans="1:35" ht="18.75" customHeight="1" x14ac:dyDescent="0.4">
      <c r="A12" s="1542"/>
      <c r="B12" s="1543"/>
      <c r="C12" s="1543"/>
      <c r="D12" s="1544"/>
      <c r="E12" s="1526"/>
      <c r="F12" s="1526"/>
      <c r="G12" s="1526"/>
      <c r="H12" s="1526"/>
      <c r="I12" s="1526"/>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675"/>
      <c r="AF12" s="675"/>
      <c r="AG12" s="48"/>
      <c r="AH12" s="675"/>
      <c r="AI12" s="860"/>
    </row>
    <row r="13" spans="1:35" ht="18.75" customHeight="1" x14ac:dyDescent="0.4">
      <c r="A13" s="1545" t="s">
        <v>924</v>
      </c>
      <c r="B13" s="1546"/>
      <c r="C13" s="1546"/>
      <c r="D13" s="1547"/>
      <c r="E13" s="1526"/>
      <c r="F13" s="1526"/>
      <c r="G13" s="1526"/>
      <c r="H13" s="1526"/>
      <c r="I13" s="1526"/>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754"/>
      <c r="AF13" s="754" t="s">
        <v>58</v>
      </c>
      <c r="AG13" s="45"/>
      <c r="AH13" s="754"/>
      <c r="AI13" s="859" t="s">
        <v>45</v>
      </c>
    </row>
    <row r="14" spans="1:35" ht="18.75" customHeight="1" x14ac:dyDescent="0.4">
      <c r="A14" s="1548"/>
      <c r="B14" s="1549"/>
      <c r="C14" s="1549"/>
      <c r="D14" s="1550"/>
      <c r="E14" s="1526"/>
      <c r="F14" s="1526"/>
      <c r="G14" s="1526"/>
      <c r="H14" s="1526"/>
      <c r="I14" s="1526"/>
      <c r="J14" s="1524"/>
      <c r="K14" s="1524"/>
      <c r="L14" s="1524"/>
      <c r="M14" s="1524"/>
      <c r="N14" s="1524"/>
      <c r="O14" s="1524"/>
      <c r="P14" s="1524"/>
      <c r="Q14" s="1524"/>
      <c r="R14" s="1524"/>
      <c r="S14" s="1524"/>
      <c r="T14" s="1524"/>
      <c r="U14" s="1524"/>
      <c r="V14" s="1524"/>
      <c r="W14" s="1524"/>
      <c r="X14" s="1524"/>
      <c r="Y14" s="1524"/>
      <c r="Z14" s="1524"/>
      <c r="AA14" s="1524"/>
      <c r="AB14" s="1524"/>
      <c r="AC14" s="1524"/>
      <c r="AD14" s="1524"/>
      <c r="AE14" s="675"/>
      <c r="AF14" s="675"/>
      <c r="AG14" s="48"/>
      <c r="AH14" s="675"/>
      <c r="AI14" s="860"/>
    </row>
    <row r="15" spans="1:35" ht="18.75" customHeight="1" x14ac:dyDescent="0.4">
      <c r="A15" s="1548"/>
      <c r="B15" s="1549"/>
      <c r="C15" s="1549"/>
      <c r="D15" s="1550"/>
      <c r="E15" s="1526"/>
      <c r="F15" s="1526"/>
      <c r="G15" s="1526"/>
      <c r="H15" s="1526"/>
      <c r="I15" s="1526"/>
      <c r="J15" s="1524"/>
      <c r="K15" s="1524"/>
      <c r="L15" s="1524"/>
      <c r="M15" s="1524"/>
      <c r="N15" s="1524"/>
      <c r="O15" s="1524"/>
      <c r="P15" s="1524"/>
      <c r="Q15" s="1524"/>
      <c r="R15" s="1524"/>
      <c r="S15" s="1524"/>
      <c r="T15" s="1524"/>
      <c r="U15" s="1524"/>
      <c r="V15" s="1524"/>
      <c r="W15" s="1524"/>
      <c r="X15" s="1524"/>
      <c r="Y15" s="1524"/>
      <c r="Z15" s="1524"/>
      <c r="AA15" s="1524"/>
      <c r="AB15" s="1524"/>
      <c r="AC15" s="1524"/>
      <c r="AD15" s="1524"/>
      <c r="AE15" s="754"/>
      <c r="AF15" s="754" t="s">
        <v>58</v>
      </c>
      <c r="AG15" s="45"/>
      <c r="AH15" s="754"/>
      <c r="AI15" s="859" t="s">
        <v>45</v>
      </c>
    </row>
    <row r="16" spans="1:35" ht="18.75" customHeight="1" x14ac:dyDescent="0.4">
      <c r="A16" s="1548"/>
      <c r="B16" s="1549"/>
      <c r="C16" s="1549"/>
      <c r="D16" s="1550"/>
      <c r="E16" s="1526"/>
      <c r="F16" s="1526"/>
      <c r="G16" s="1526"/>
      <c r="H16" s="1526"/>
      <c r="I16" s="1526"/>
      <c r="J16" s="1524"/>
      <c r="K16" s="1524"/>
      <c r="L16" s="1524"/>
      <c r="M16" s="1524"/>
      <c r="N16" s="1524"/>
      <c r="O16" s="1524"/>
      <c r="P16" s="1524"/>
      <c r="Q16" s="1524"/>
      <c r="R16" s="1524"/>
      <c r="S16" s="1524"/>
      <c r="T16" s="1524"/>
      <c r="U16" s="1524"/>
      <c r="V16" s="1524"/>
      <c r="W16" s="1524"/>
      <c r="X16" s="1524"/>
      <c r="Y16" s="1524"/>
      <c r="Z16" s="1524"/>
      <c r="AA16" s="1524"/>
      <c r="AB16" s="1524"/>
      <c r="AC16" s="1524"/>
      <c r="AD16" s="1524"/>
      <c r="AE16" s="675"/>
      <c r="AF16" s="675"/>
      <c r="AG16" s="48"/>
      <c r="AH16" s="675"/>
      <c r="AI16" s="860"/>
    </row>
    <row r="17" spans="1:61" ht="18.75" customHeight="1" x14ac:dyDescent="0.4">
      <c r="A17" s="1548"/>
      <c r="B17" s="1549"/>
      <c r="C17" s="1549"/>
      <c r="D17" s="1550"/>
      <c r="E17" s="1526"/>
      <c r="F17" s="1526"/>
      <c r="G17" s="1526"/>
      <c r="H17" s="1526"/>
      <c r="I17" s="1526"/>
      <c r="J17" s="1524"/>
      <c r="K17" s="1524"/>
      <c r="L17" s="1524"/>
      <c r="M17" s="1524"/>
      <c r="N17" s="1524"/>
      <c r="O17" s="1524"/>
      <c r="P17" s="1524"/>
      <c r="Q17" s="1524"/>
      <c r="R17" s="1524"/>
      <c r="S17" s="1524"/>
      <c r="T17" s="1524"/>
      <c r="U17" s="1524"/>
      <c r="V17" s="1524"/>
      <c r="W17" s="1524"/>
      <c r="X17" s="1524"/>
      <c r="Y17" s="1524"/>
      <c r="Z17" s="1524"/>
      <c r="AA17" s="1524"/>
      <c r="AB17" s="1524"/>
      <c r="AC17" s="1524"/>
      <c r="AD17" s="1524"/>
      <c r="AE17" s="754"/>
      <c r="AF17" s="754" t="s">
        <v>58</v>
      </c>
      <c r="AG17" s="45"/>
      <c r="AH17" s="754"/>
      <c r="AI17" s="859" t="s">
        <v>45</v>
      </c>
    </row>
    <row r="18" spans="1:61" ht="18.75" customHeight="1" x14ac:dyDescent="0.4">
      <c r="A18" s="1548"/>
      <c r="B18" s="1549"/>
      <c r="C18" s="1549"/>
      <c r="D18" s="1550"/>
      <c r="E18" s="1526"/>
      <c r="F18" s="1526"/>
      <c r="G18" s="1526"/>
      <c r="H18" s="1526"/>
      <c r="I18" s="1526"/>
      <c r="J18" s="1524"/>
      <c r="K18" s="1524"/>
      <c r="L18" s="1524"/>
      <c r="M18" s="1524"/>
      <c r="N18" s="1524"/>
      <c r="O18" s="1524"/>
      <c r="P18" s="1524"/>
      <c r="Q18" s="1524"/>
      <c r="R18" s="1524"/>
      <c r="S18" s="1524"/>
      <c r="T18" s="1524"/>
      <c r="U18" s="1524"/>
      <c r="V18" s="1524"/>
      <c r="W18" s="1524"/>
      <c r="X18" s="1524"/>
      <c r="Y18" s="1524"/>
      <c r="Z18" s="1524"/>
      <c r="AA18" s="1524"/>
      <c r="AB18" s="1524"/>
      <c r="AC18" s="1524"/>
      <c r="AD18" s="1524"/>
      <c r="AE18" s="675"/>
      <c r="AF18" s="675"/>
      <c r="AG18" s="48"/>
      <c r="AH18" s="675"/>
      <c r="AI18" s="860"/>
    </row>
    <row r="19" spans="1:61" ht="18.75" customHeight="1" x14ac:dyDescent="0.4">
      <c r="A19" s="1548"/>
      <c r="B19" s="1549"/>
      <c r="C19" s="1549"/>
      <c r="D19" s="1550"/>
      <c r="E19" s="1526"/>
      <c r="F19" s="1526"/>
      <c r="G19" s="1526"/>
      <c r="H19" s="1526"/>
      <c r="I19" s="1526"/>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754"/>
      <c r="AF19" s="754" t="s">
        <v>58</v>
      </c>
      <c r="AG19" s="45"/>
      <c r="AH19" s="754"/>
      <c r="AI19" s="859" t="s">
        <v>45</v>
      </c>
    </row>
    <row r="20" spans="1:61" ht="18.75" customHeight="1" x14ac:dyDescent="0.4">
      <c r="A20" s="1551"/>
      <c r="B20" s="1552"/>
      <c r="C20" s="1552"/>
      <c r="D20" s="1553"/>
      <c r="E20" s="1526"/>
      <c r="F20" s="1526"/>
      <c r="G20" s="1526"/>
      <c r="H20" s="1526"/>
      <c r="I20" s="1526"/>
      <c r="J20" s="1524"/>
      <c r="K20" s="1524"/>
      <c r="L20" s="1524"/>
      <c r="M20" s="1524"/>
      <c r="N20" s="1524"/>
      <c r="O20" s="1524"/>
      <c r="P20" s="1524"/>
      <c r="Q20" s="1524"/>
      <c r="R20" s="1524"/>
      <c r="S20" s="1524"/>
      <c r="T20" s="1524"/>
      <c r="U20" s="1524"/>
      <c r="V20" s="1524"/>
      <c r="W20" s="1524"/>
      <c r="X20" s="1524"/>
      <c r="Y20" s="1524"/>
      <c r="Z20" s="1524"/>
      <c r="AA20" s="1524"/>
      <c r="AB20" s="1524"/>
      <c r="AC20" s="1524"/>
      <c r="AD20" s="1524"/>
      <c r="AE20" s="675"/>
      <c r="AF20" s="675"/>
      <c r="AG20" s="48"/>
      <c r="AH20" s="675"/>
      <c r="AI20" s="860"/>
    </row>
    <row r="21" spans="1:61" ht="18.75" customHeight="1" x14ac:dyDescent="0.4">
      <c r="A21" s="1554" t="s">
        <v>925</v>
      </c>
      <c r="B21" s="1555"/>
      <c r="C21" s="1555"/>
      <c r="D21" s="1556"/>
      <c r="E21" s="1526"/>
      <c r="F21" s="1526"/>
      <c r="G21" s="1526"/>
      <c r="H21" s="1526"/>
      <c r="I21" s="1526"/>
      <c r="J21" s="1524"/>
      <c r="K21" s="1524"/>
      <c r="L21" s="1524"/>
      <c r="M21" s="1524"/>
      <c r="N21" s="1524"/>
      <c r="O21" s="1524"/>
      <c r="P21" s="1524"/>
      <c r="Q21" s="1524"/>
      <c r="R21" s="1524"/>
      <c r="S21" s="1524"/>
      <c r="T21" s="1524"/>
      <c r="U21" s="1524"/>
      <c r="V21" s="1524"/>
      <c r="W21" s="1524"/>
      <c r="X21" s="1524"/>
      <c r="Y21" s="1524"/>
      <c r="Z21" s="1524"/>
      <c r="AA21" s="1524"/>
      <c r="AB21" s="1524"/>
      <c r="AC21" s="1524"/>
      <c r="AD21" s="1524"/>
      <c r="AE21" s="754"/>
      <c r="AF21" s="754" t="s">
        <v>58</v>
      </c>
      <c r="AG21" s="45"/>
      <c r="AH21" s="754"/>
      <c r="AI21" s="859" t="s">
        <v>45</v>
      </c>
    </row>
    <row r="22" spans="1:61" ht="18.75" customHeight="1" x14ac:dyDescent="0.4">
      <c r="A22" s="1557"/>
      <c r="B22" s="1558"/>
      <c r="C22" s="1558"/>
      <c r="D22" s="1559"/>
      <c r="E22" s="1526"/>
      <c r="F22" s="1526"/>
      <c r="G22" s="1526"/>
      <c r="H22" s="1526"/>
      <c r="I22" s="1526"/>
      <c r="J22" s="1524"/>
      <c r="K22" s="1524"/>
      <c r="L22" s="1524"/>
      <c r="M22" s="1524"/>
      <c r="N22" s="1524"/>
      <c r="O22" s="1524"/>
      <c r="P22" s="1524"/>
      <c r="Q22" s="1524"/>
      <c r="R22" s="1524"/>
      <c r="S22" s="1524"/>
      <c r="T22" s="1524"/>
      <c r="U22" s="1524"/>
      <c r="V22" s="1524"/>
      <c r="W22" s="1524"/>
      <c r="X22" s="1524"/>
      <c r="Y22" s="1524"/>
      <c r="Z22" s="1524"/>
      <c r="AA22" s="1524"/>
      <c r="AB22" s="1524"/>
      <c r="AC22" s="1524"/>
      <c r="AD22" s="1524"/>
      <c r="AE22" s="675"/>
      <c r="AF22" s="675"/>
      <c r="AG22" s="48"/>
      <c r="AH22" s="675"/>
      <c r="AI22" s="860"/>
    </row>
    <row r="23" spans="1:61" s="23" customFormat="1" ht="18.75" customHeight="1" x14ac:dyDescent="0.4">
      <c r="A23" s="1557"/>
      <c r="B23" s="1558"/>
      <c r="C23" s="1558"/>
      <c r="D23" s="1559"/>
      <c r="E23" s="1526"/>
      <c r="F23" s="1526"/>
      <c r="G23" s="1526"/>
      <c r="H23" s="1526"/>
      <c r="I23" s="1526"/>
      <c r="J23" s="1524"/>
      <c r="K23" s="1524"/>
      <c r="L23" s="1524"/>
      <c r="M23" s="1524"/>
      <c r="N23" s="1524"/>
      <c r="O23" s="1524"/>
      <c r="P23" s="1524"/>
      <c r="Q23" s="1524"/>
      <c r="R23" s="1524"/>
      <c r="S23" s="1524"/>
      <c r="T23" s="1524"/>
      <c r="U23" s="1524"/>
      <c r="V23" s="1524"/>
      <c r="W23" s="1524"/>
      <c r="X23" s="1524"/>
      <c r="Y23" s="1524"/>
      <c r="Z23" s="1524"/>
      <c r="AA23" s="1524"/>
      <c r="AB23" s="1524"/>
      <c r="AC23" s="1524"/>
      <c r="AD23" s="1524"/>
      <c r="AE23" s="754"/>
      <c r="AF23" s="754" t="s">
        <v>58</v>
      </c>
      <c r="AG23" s="45"/>
      <c r="AH23" s="754"/>
      <c r="AI23" s="859" t="s">
        <v>45</v>
      </c>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row>
    <row r="24" spans="1:61" s="23" customFormat="1" ht="18.75" customHeight="1" x14ac:dyDescent="0.4">
      <c r="A24" s="1557"/>
      <c r="B24" s="1558"/>
      <c r="C24" s="1558"/>
      <c r="D24" s="1559"/>
      <c r="E24" s="1526"/>
      <c r="F24" s="1526"/>
      <c r="G24" s="1526"/>
      <c r="H24" s="1526"/>
      <c r="I24" s="1526"/>
      <c r="J24" s="1524"/>
      <c r="K24" s="1524"/>
      <c r="L24" s="1524"/>
      <c r="M24" s="1524"/>
      <c r="N24" s="1524"/>
      <c r="O24" s="1524"/>
      <c r="P24" s="1524"/>
      <c r="Q24" s="1524"/>
      <c r="R24" s="1524"/>
      <c r="S24" s="1524"/>
      <c r="T24" s="1524"/>
      <c r="U24" s="1524"/>
      <c r="V24" s="1524"/>
      <c r="W24" s="1524"/>
      <c r="X24" s="1524"/>
      <c r="Y24" s="1524"/>
      <c r="Z24" s="1524"/>
      <c r="AA24" s="1524"/>
      <c r="AB24" s="1524"/>
      <c r="AC24" s="1524"/>
      <c r="AD24" s="1524"/>
      <c r="AE24" s="675"/>
      <c r="AF24" s="675"/>
      <c r="AG24" s="48"/>
      <c r="AH24" s="675"/>
      <c r="AI24" s="860"/>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row>
    <row r="25" spans="1:61" s="23" customFormat="1" ht="18.75" customHeight="1" x14ac:dyDescent="0.4">
      <c r="A25" s="1557"/>
      <c r="B25" s="1558"/>
      <c r="C25" s="1558"/>
      <c r="D25" s="1559"/>
      <c r="E25" s="1526"/>
      <c r="F25" s="1526"/>
      <c r="G25" s="1526"/>
      <c r="H25" s="1526"/>
      <c r="I25" s="1526"/>
      <c r="J25" s="1524"/>
      <c r="K25" s="1524"/>
      <c r="L25" s="1524"/>
      <c r="M25" s="1524"/>
      <c r="N25" s="1524"/>
      <c r="O25" s="1524"/>
      <c r="P25" s="1524"/>
      <c r="Q25" s="1524"/>
      <c r="R25" s="1524"/>
      <c r="S25" s="1524"/>
      <c r="T25" s="1524"/>
      <c r="U25" s="1524"/>
      <c r="V25" s="1524"/>
      <c r="W25" s="1524"/>
      <c r="X25" s="1524"/>
      <c r="Y25" s="1524"/>
      <c r="Z25" s="1524"/>
      <c r="AA25" s="1524"/>
      <c r="AB25" s="1524"/>
      <c r="AC25" s="1524"/>
      <c r="AD25" s="1524"/>
      <c r="AE25" s="754"/>
      <c r="AF25" s="754" t="s">
        <v>58</v>
      </c>
      <c r="AG25" s="45"/>
      <c r="AH25" s="754"/>
      <c r="AI25" s="859" t="s">
        <v>45</v>
      </c>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row>
    <row r="26" spans="1:61" s="23" customFormat="1" ht="18.75" customHeight="1" x14ac:dyDescent="0.4">
      <c r="A26" s="1557"/>
      <c r="B26" s="1558"/>
      <c r="C26" s="1558"/>
      <c r="D26" s="1559"/>
      <c r="E26" s="1526"/>
      <c r="F26" s="1526"/>
      <c r="G26" s="1526"/>
      <c r="H26" s="1526"/>
      <c r="I26" s="1526"/>
      <c r="J26" s="1524"/>
      <c r="K26" s="1524"/>
      <c r="L26" s="1524"/>
      <c r="M26" s="1524"/>
      <c r="N26" s="1524"/>
      <c r="O26" s="1524"/>
      <c r="P26" s="1524"/>
      <c r="Q26" s="1524"/>
      <c r="R26" s="1524"/>
      <c r="S26" s="1524"/>
      <c r="T26" s="1524"/>
      <c r="U26" s="1524"/>
      <c r="V26" s="1524"/>
      <c r="W26" s="1524"/>
      <c r="X26" s="1524"/>
      <c r="Y26" s="1524"/>
      <c r="Z26" s="1524"/>
      <c r="AA26" s="1524"/>
      <c r="AB26" s="1524"/>
      <c r="AC26" s="1524"/>
      <c r="AD26" s="1524"/>
      <c r="AE26" s="675"/>
      <c r="AF26" s="675"/>
      <c r="AG26" s="48"/>
      <c r="AH26" s="675"/>
      <c r="AI26" s="860"/>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row>
    <row r="27" spans="1:61" ht="18.75" customHeight="1" x14ac:dyDescent="0.4">
      <c r="A27" s="1557"/>
      <c r="B27" s="1558"/>
      <c r="C27" s="1558"/>
      <c r="D27" s="1559"/>
      <c r="E27" s="1526"/>
      <c r="F27" s="1526"/>
      <c r="G27" s="1526"/>
      <c r="H27" s="1526"/>
      <c r="I27" s="1526"/>
      <c r="J27" s="1524"/>
      <c r="K27" s="1524"/>
      <c r="L27" s="1524"/>
      <c r="M27" s="1524"/>
      <c r="N27" s="1524"/>
      <c r="O27" s="1524"/>
      <c r="P27" s="1524"/>
      <c r="Q27" s="1524"/>
      <c r="R27" s="1524"/>
      <c r="S27" s="1524"/>
      <c r="T27" s="1524"/>
      <c r="U27" s="1524"/>
      <c r="V27" s="1524"/>
      <c r="W27" s="1524"/>
      <c r="X27" s="1524"/>
      <c r="Y27" s="1524"/>
      <c r="Z27" s="1524"/>
      <c r="AA27" s="1524"/>
      <c r="AB27" s="1524"/>
      <c r="AC27" s="1524"/>
      <c r="AD27" s="1524"/>
      <c r="AE27" s="754"/>
      <c r="AF27" s="754" t="s">
        <v>58</v>
      </c>
      <c r="AG27" s="45"/>
      <c r="AH27" s="754"/>
      <c r="AI27" s="859" t="s">
        <v>45</v>
      </c>
    </row>
    <row r="28" spans="1:61" ht="18.75" customHeight="1" x14ac:dyDescent="0.4">
      <c r="A28" s="1560"/>
      <c r="B28" s="1561"/>
      <c r="C28" s="1561"/>
      <c r="D28" s="1562"/>
      <c r="E28" s="1526"/>
      <c r="F28" s="1526"/>
      <c r="G28" s="1526"/>
      <c r="H28" s="1526"/>
      <c r="I28" s="1526"/>
      <c r="J28" s="1524"/>
      <c r="K28" s="1524"/>
      <c r="L28" s="1524"/>
      <c r="M28" s="1524"/>
      <c r="N28" s="1524"/>
      <c r="O28" s="1524"/>
      <c r="P28" s="1524"/>
      <c r="Q28" s="1524"/>
      <c r="R28" s="1524"/>
      <c r="S28" s="1524"/>
      <c r="T28" s="1524"/>
      <c r="U28" s="1524"/>
      <c r="V28" s="1524"/>
      <c r="W28" s="1524"/>
      <c r="X28" s="1524"/>
      <c r="Y28" s="1524"/>
      <c r="Z28" s="1524"/>
      <c r="AA28" s="1524"/>
      <c r="AB28" s="1524"/>
      <c r="AC28" s="1524"/>
      <c r="AD28" s="1524"/>
      <c r="AE28" s="675"/>
      <c r="AF28" s="675"/>
      <c r="AG28" s="48"/>
      <c r="AH28" s="675"/>
      <c r="AI28" s="860"/>
    </row>
    <row r="29" spans="1:61" ht="18.75" customHeight="1" x14ac:dyDescent="0.4">
      <c r="A29" s="1536" t="s">
        <v>312</v>
      </c>
      <c r="B29" s="1537"/>
      <c r="C29" s="1537"/>
      <c r="D29" s="1538"/>
      <c r="E29" s="1526"/>
      <c r="F29" s="1526"/>
      <c r="G29" s="1526"/>
      <c r="H29" s="1526"/>
      <c r="I29" s="1526"/>
      <c r="J29" s="1524"/>
      <c r="K29" s="1524"/>
      <c r="L29" s="1524"/>
      <c r="M29" s="1524"/>
      <c r="N29" s="1524"/>
      <c r="O29" s="1524"/>
      <c r="P29" s="1524"/>
      <c r="Q29" s="1524"/>
      <c r="R29" s="1524"/>
      <c r="S29" s="1524"/>
      <c r="T29" s="1524"/>
      <c r="U29" s="1524"/>
      <c r="V29" s="1524"/>
      <c r="W29" s="1524"/>
      <c r="X29" s="1524"/>
      <c r="Y29" s="1524"/>
      <c r="Z29" s="1524"/>
      <c r="AA29" s="1524"/>
      <c r="AB29" s="1524"/>
      <c r="AC29" s="1524"/>
      <c r="AD29" s="1524"/>
      <c r="AE29" s="754"/>
      <c r="AF29" s="754" t="s">
        <v>58</v>
      </c>
      <c r="AG29" s="45"/>
      <c r="AH29" s="754"/>
      <c r="AI29" s="859" t="s">
        <v>45</v>
      </c>
    </row>
    <row r="30" spans="1:61" ht="18.75" customHeight="1" x14ac:dyDescent="0.4">
      <c r="A30" s="1539"/>
      <c r="B30" s="1540"/>
      <c r="C30" s="1540"/>
      <c r="D30" s="1541"/>
      <c r="E30" s="1526"/>
      <c r="F30" s="1526"/>
      <c r="G30" s="1526"/>
      <c r="H30" s="1526"/>
      <c r="I30" s="1526"/>
      <c r="J30" s="1524"/>
      <c r="K30" s="1524"/>
      <c r="L30" s="1524"/>
      <c r="M30" s="1524"/>
      <c r="N30" s="1524"/>
      <c r="O30" s="1524"/>
      <c r="P30" s="1524"/>
      <c r="Q30" s="1524"/>
      <c r="R30" s="1524"/>
      <c r="S30" s="1524"/>
      <c r="T30" s="1524"/>
      <c r="U30" s="1524"/>
      <c r="V30" s="1524"/>
      <c r="W30" s="1524"/>
      <c r="X30" s="1524"/>
      <c r="Y30" s="1524"/>
      <c r="Z30" s="1524"/>
      <c r="AA30" s="1524"/>
      <c r="AB30" s="1524"/>
      <c r="AC30" s="1524"/>
      <c r="AD30" s="1524"/>
      <c r="AE30" s="675"/>
      <c r="AF30" s="675"/>
      <c r="AG30" s="48"/>
      <c r="AH30" s="675"/>
      <c r="AI30" s="860"/>
    </row>
    <row r="31" spans="1:61" ht="18.75" customHeight="1" x14ac:dyDescent="0.4">
      <c r="A31" s="1539"/>
      <c r="B31" s="1540"/>
      <c r="C31" s="1540"/>
      <c r="D31" s="1541"/>
      <c r="E31" s="1526"/>
      <c r="F31" s="1526"/>
      <c r="G31" s="1526"/>
      <c r="H31" s="1526"/>
      <c r="I31" s="1526"/>
      <c r="J31" s="1524"/>
      <c r="K31" s="1524"/>
      <c r="L31" s="1524"/>
      <c r="M31" s="1524"/>
      <c r="N31" s="1524"/>
      <c r="O31" s="1524"/>
      <c r="P31" s="1524"/>
      <c r="Q31" s="1524"/>
      <c r="R31" s="1524"/>
      <c r="S31" s="1524"/>
      <c r="T31" s="1524"/>
      <c r="U31" s="1524"/>
      <c r="V31" s="1524"/>
      <c r="W31" s="1524"/>
      <c r="X31" s="1524"/>
      <c r="Y31" s="1524"/>
      <c r="Z31" s="1524"/>
      <c r="AA31" s="1524"/>
      <c r="AB31" s="1524"/>
      <c r="AC31" s="1524"/>
      <c r="AD31" s="1524"/>
      <c r="AE31" s="754"/>
      <c r="AF31" s="754" t="s">
        <v>58</v>
      </c>
      <c r="AG31" s="45"/>
      <c r="AH31" s="754"/>
      <c r="AI31" s="859" t="s">
        <v>45</v>
      </c>
    </row>
    <row r="32" spans="1:61" ht="18.75" customHeight="1" x14ac:dyDescent="0.4">
      <c r="A32" s="1539"/>
      <c r="B32" s="1540"/>
      <c r="C32" s="1540"/>
      <c r="D32" s="1541"/>
      <c r="E32" s="1526"/>
      <c r="F32" s="1526"/>
      <c r="G32" s="1526"/>
      <c r="H32" s="1526"/>
      <c r="I32" s="1526"/>
      <c r="J32" s="1524"/>
      <c r="K32" s="1524"/>
      <c r="L32" s="1524"/>
      <c r="M32" s="1524"/>
      <c r="N32" s="1524"/>
      <c r="O32" s="1524"/>
      <c r="P32" s="1524"/>
      <c r="Q32" s="1524"/>
      <c r="R32" s="1524"/>
      <c r="S32" s="1524"/>
      <c r="T32" s="1524"/>
      <c r="U32" s="1524"/>
      <c r="V32" s="1524"/>
      <c r="W32" s="1524"/>
      <c r="X32" s="1524"/>
      <c r="Y32" s="1524"/>
      <c r="Z32" s="1524"/>
      <c r="AA32" s="1524"/>
      <c r="AB32" s="1524"/>
      <c r="AC32" s="1524"/>
      <c r="AD32" s="1524"/>
      <c r="AE32" s="675"/>
      <c r="AF32" s="675"/>
      <c r="AG32" s="48"/>
      <c r="AH32" s="675"/>
      <c r="AI32" s="860"/>
    </row>
    <row r="33" spans="1:35" ht="18.75" customHeight="1" x14ac:dyDescent="0.4">
      <c r="A33" s="1539"/>
      <c r="B33" s="1540"/>
      <c r="C33" s="1540"/>
      <c r="D33" s="1541"/>
      <c r="E33" s="1526"/>
      <c r="F33" s="1526"/>
      <c r="G33" s="1526"/>
      <c r="H33" s="1526"/>
      <c r="I33" s="1526"/>
      <c r="J33" s="1524"/>
      <c r="K33" s="1524"/>
      <c r="L33" s="1524"/>
      <c r="M33" s="1524"/>
      <c r="N33" s="1524"/>
      <c r="O33" s="1524"/>
      <c r="P33" s="1524"/>
      <c r="Q33" s="1524"/>
      <c r="R33" s="1524"/>
      <c r="S33" s="1524"/>
      <c r="T33" s="1524"/>
      <c r="U33" s="1524"/>
      <c r="V33" s="1524"/>
      <c r="W33" s="1524"/>
      <c r="X33" s="1524"/>
      <c r="Y33" s="1524"/>
      <c r="Z33" s="1524"/>
      <c r="AA33" s="1524"/>
      <c r="AB33" s="1524"/>
      <c r="AC33" s="1524"/>
      <c r="AD33" s="1524"/>
      <c r="AE33" s="754"/>
      <c r="AF33" s="754" t="s">
        <v>58</v>
      </c>
      <c r="AG33" s="45"/>
      <c r="AH33" s="754"/>
      <c r="AI33" s="859" t="s">
        <v>45</v>
      </c>
    </row>
    <row r="34" spans="1:35" ht="18.75" customHeight="1" x14ac:dyDescent="0.4">
      <c r="A34" s="1539"/>
      <c r="B34" s="1540"/>
      <c r="C34" s="1540"/>
      <c r="D34" s="1541"/>
      <c r="E34" s="1526"/>
      <c r="F34" s="1526"/>
      <c r="G34" s="1526"/>
      <c r="H34" s="1526"/>
      <c r="I34" s="1526"/>
      <c r="J34" s="1524"/>
      <c r="K34" s="1524"/>
      <c r="L34" s="1524"/>
      <c r="M34" s="1524"/>
      <c r="N34" s="1524"/>
      <c r="O34" s="1524"/>
      <c r="P34" s="1524"/>
      <c r="Q34" s="1524"/>
      <c r="R34" s="1524"/>
      <c r="S34" s="1524"/>
      <c r="T34" s="1524"/>
      <c r="U34" s="1524"/>
      <c r="V34" s="1524"/>
      <c r="W34" s="1524"/>
      <c r="X34" s="1524"/>
      <c r="Y34" s="1524"/>
      <c r="Z34" s="1524"/>
      <c r="AA34" s="1524"/>
      <c r="AB34" s="1524"/>
      <c r="AC34" s="1524"/>
      <c r="AD34" s="1524"/>
      <c r="AE34" s="675"/>
      <c r="AF34" s="675"/>
      <c r="AG34" s="48"/>
      <c r="AH34" s="675"/>
      <c r="AI34" s="860"/>
    </row>
    <row r="35" spans="1:35" ht="18.75" customHeight="1" x14ac:dyDescent="0.4">
      <c r="A35" s="1539"/>
      <c r="B35" s="1540"/>
      <c r="C35" s="1540"/>
      <c r="D35" s="1541"/>
      <c r="E35" s="1526"/>
      <c r="F35" s="1526"/>
      <c r="G35" s="1526"/>
      <c r="H35" s="1526"/>
      <c r="I35" s="1526"/>
      <c r="J35" s="1524"/>
      <c r="K35" s="1524"/>
      <c r="L35" s="1524"/>
      <c r="M35" s="1524"/>
      <c r="N35" s="1524"/>
      <c r="O35" s="1524"/>
      <c r="P35" s="1524"/>
      <c r="Q35" s="1524"/>
      <c r="R35" s="1524"/>
      <c r="S35" s="1524"/>
      <c r="T35" s="1524"/>
      <c r="U35" s="1524"/>
      <c r="V35" s="1524"/>
      <c r="W35" s="1524"/>
      <c r="X35" s="1524"/>
      <c r="Y35" s="1524"/>
      <c r="Z35" s="1524"/>
      <c r="AA35" s="1524"/>
      <c r="AB35" s="1524"/>
      <c r="AC35" s="1524"/>
      <c r="AD35" s="1524"/>
      <c r="AE35" s="754"/>
      <c r="AF35" s="754" t="s">
        <v>58</v>
      </c>
      <c r="AG35" s="45"/>
      <c r="AH35" s="754"/>
      <c r="AI35" s="859" t="s">
        <v>45</v>
      </c>
    </row>
    <row r="36" spans="1:35" ht="18.75" customHeight="1" x14ac:dyDescent="0.4">
      <c r="A36" s="1542"/>
      <c r="B36" s="1543"/>
      <c r="C36" s="1543"/>
      <c r="D36" s="1544"/>
      <c r="E36" s="1526"/>
      <c r="F36" s="1526"/>
      <c r="G36" s="1526"/>
      <c r="H36" s="1526"/>
      <c r="I36" s="1526"/>
      <c r="J36" s="1524"/>
      <c r="K36" s="1524"/>
      <c r="L36" s="1524"/>
      <c r="M36" s="1524"/>
      <c r="N36" s="1524"/>
      <c r="O36" s="1524"/>
      <c r="P36" s="1524"/>
      <c r="Q36" s="1524"/>
      <c r="R36" s="1524"/>
      <c r="S36" s="1524"/>
      <c r="T36" s="1524"/>
      <c r="U36" s="1524"/>
      <c r="V36" s="1524"/>
      <c r="W36" s="1524"/>
      <c r="X36" s="1524"/>
      <c r="Y36" s="1524"/>
      <c r="Z36" s="1524"/>
      <c r="AA36" s="1524"/>
      <c r="AB36" s="1524"/>
      <c r="AC36" s="1524"/>
      <c r="AD36" s="1524"/>
      <c r="AE36" s="675"/>
      <c r="AF36" s="675"/>
      <c r="AG36" s="48"/>
      <c r="AH36" s="675"/>
      <c r="AI36" s="860"/>
    </row>
    <row r="37" spans="1:35" ht="18.75" customHeight="1" x14ac:dyDescent="0.4">
      <c r="A37" s="1536" t="s">
        <v>313</v>
      </c>
      <c r="B37" s="1537"/>
      <c r="C37" s="1537"/>
      <c r="D37" s="1538"/>
      <c r="E37" s="1526"/>
      <c r="F37" s="1526"/>
      <c r="G37" s="1526"/>
      <c r="H37" s="1526"/>
      <c r="I37" s="1526"/>
      <c r="J37" s="1524"/>
      <c r="K37" s="1524"/>
      <c r="L37" s="1524"/>
      <c r="M37" s="1524"/>
      <c r="N37" s="1524"/>
      <c r="O37" s="1524"/>
      <c r="P37" s="1524"/>
      <c r="Q37" s="1524"/>
      <c r="R37" s="1524"/>
      <c r="S37" s="1524"/>
      <c r="T37" s="1524"/>
      <c r="U37" s="1524"/>
      <c r="V37" s="1524"/>
      <c r="W37" s="1524"/>
      <c r="X37" s="1524"/>
      <c r="Y37" s="1524"/>
      <c r="Z37" s="1524"/>
      <c r="AA37" s="1524"/>
      <c r="AB37" s="1524"/>
      <c r="AC37" s="1524"/>
      <c r="AD37" s="1524"/>
      <c r="AE37" s="754"/>
      <c r="AF37" s="754" t="s">
        <v>58</v>
      </c>
      <c r="AG37" s="45"/>
      <c r="AH37" s="754"/>
      <c r="AI37" s="859" t="s">
        <v>45</v>
      </c>
    </row>
    <row r="38" spans="1:35" ht="18.75" customHeight="1" x14ac:dyDescent="0.4">
      <c r="A38" s="1539"/>
      <c r="B38" s="1540"/>
      <c r="C38" s="1540"/>
      <c r="D38" s="1541"/>
      <c r="E38" s="1526"/>
      <c r="F38" s="1526"/>
      <c r="G38" s="1526"/>
      <c r="H38" s="1526"/>
      <c r="I38" s="1526"/>
      <c r="J38" s="1524"/>
      <c r="K38" s="1524"/>
      <c r="L38" s="1524"/>
      <c r="M38" s="1524"/>
      <c r="N38" s="1524"/>
      <c r="O38" s="1524"/>
      <c r="P38" s="1524"/>
      <c r="Q38" s="1524"/>
      <c r="R38" s="1524"/>
      <c r="S38" s="1524"/>
      <c r="T38" s="1524"/>
      <c r="U38" s="1524"/>
      <c r="V38" s="1524"/>
      <c r="W38" s="1524"/>
      <c r="X38" s="1524"/>
      <c r="Y38" s="1524"/>
      <c r="Z38" s="1524"/>
      <c r="AA38" s="1524"/>
      <c r="AB38" s="1524"/>
      <c r="AC38" s="1524"/>
      <c r="AD38" s="1524"/>
      <c r="AE38" s="675"/>
      <c r="AF38" s="675"/>
      <c r="AG38" s="48"/>
      <c r="AH38" s="675"/>
      <c r="AI38" s="860"/>
    </row>
    <row r="39" spans="1:35" ht="18.75" customHeight="1" x14ac:dyDescent="0.4">
      <c r="A39" s="1539"/>
      <c r="B39" s="1540"/>
      <c r="C39" s="1540"/>
      <c r="D39" s="1541"/>
      <c r="E39" s="1526"/>
      <c r="F39" s="1526"/>
      <c r="G39" s="1526"/>
      <c r="H39" s="1526"/>
      <c r="I39" s="1526"/>
      <c r="J39" s="1524"/>
      <c r="K39" s="1524"/>
      <c r="L39" s="1524"/>
      <c r="M39" s="1524"/>
      <c r="N39" s="1524"/>
      <c r="O39" s="1524"/>
      <c r="P39" s="1524"/>
      <c r="Q39" s="1524"/>
      <c r="R39" s="1524"/>
      <c r="S39" s="1524"/>
      <c r="T39" s="1524"/>
      <c r="U39" s="1524"/>
      <c r="V39" s="1524"/>
      <c r="W39" s="1524"/>
      <c r="X39" s="1524"/>
      <c r="Y39" s="1524"/>
      <c r="Z39" s="1524"/>
      <c r="AA39" s="1524"/>
      <c r="AB39" s="1524"/>
      <c r="AC39" s="1524"/>
      <c r="AD39" s="1524"/>
      <c r="AE39" s="754"/>
      <c r="AF39" s="754" t="s">
        <v>58</v>
      </c>
      <c r="AG39" s="45"/>
      <c r="AH39" s="754"/>
      <c r="AI39" s="859" t="s">
        <v>45</v>
      </c>
    </row>
    <row r="40" spans="1:35" ht="18.75" customHeight="1" x14ac:dyDescent="0.4">
      <c r="A40" s="1539"/>
      <c r="B40" s="1540"/>
      <c r="C40" s="1540"/>
      <c r="D40" s="1541"/>
      <c r="E40" s="1526"/>
      <c r="F40" s="1526"/>
      <c r="G40" s="1526"/>
      <c r="H40" s="1526"/>
      <c r="I40" s="1526"/>
      <c r="J40" s="1524"/>
      <c r="K40" s="1524"/>
      <c r="L40" s="1524"/>
      <c r="M40" s="1524"/>
      <c r="N40" s="1524"/>
      <c r="O40" s="1524"/>
      <c r="P40" s="1524"/>
      <c r="Q40" s="1524"/>
      <c r="R40" s="1524"/>
      <c r="S40" s="1524"/>
      <c r="T40" s="1524"/>
      <c r="U40" s="1524"/>
      <c r="V40" s="1524"/>
      <c r="W40" s="1524"/>
      <c r="X40" s="1524"/>
      <c r="Y40" s="1524"/>
      <c r="Z40" s="1524"/>
      <c r="AA40" s="1524"/>
      <c r="AB40" s="1524"/>
      <c r="AC40" s="1524"/>
      <c r="AD40" s="1524"/>
      <c r="AE40" s="675"/>
      <c r="AF40" s="675"/>
      <c r="AG40" s="48"/>
      <c r="AH40" s="675"/>
      <c r="AI40" s="860"/>
    </row>
    <row r="41" spans="1:35" ht="18.75" customHeight="1" x14ac:dyDescent="0.4">
      <c r="A41" s="1539"/>
      <c r="B41" s="1540"/>
      <c r="C41" s="1540"/>
      <c r="D41" s="1541"/>
      <c r="E41" s="1526"/>
      <c r="F41" s="1526"/>
      <c r="G41" s="1526"/>
      <c r="H41" s="1526"/>
      <c r="I41" s="1526"/>
      <c r="J41" s="1524"/>
      <c r="K41" s="1524"/>
      <c r="L41" s="1524"/>
      <c r="M41" s="1524"/>
      <c r="N41" s="1524"/>
      <c r="O41" s="1524"/>
      <c r="P41" s="1524"/>
      <c r="Q41" s="1524"/>
      <c r="R41" s="1524"/>
      <c r="S41" s="1524"/>
      <c r="T41" s="1524"/>
      <c r="U41" s="1524"/>
      <c r="V41" s="1524"/>
      <c r="W41" s="1524"/>
      <c r="X41" s="1524"/>
      <c r="Y41" s="1524"/>
      <c r="Z41" s="1524"/>
      <c r="AA41" s="1524"/>
      <c r="AB41" s="1524"/>
      <c r="AC41" s="1524"/>
      <c r="AD41" s="1524"/>
      <c r="AE41" s="754"/>
      <c r="AF41" s="754" t="s">
        <v>58</v>
      </c>
      <c r="AG41" s="45"/>
      <c r="AH41" s="754"/>
      <c r="AI41" s="859" t="s">
        <v>45</v>
      </c>
    </row>
    <row r="42" spans="1:35" ht="18.75" customHeight="1" x14ac:dyDescent="0.4">
      <c r="A42" s="1539"/>
      <c r="B42" s="1540"/>
      <c r="C42" s="1540"/>
      <c r="D42" s="1541"/>
      <c r="E42" s="1526"/>
      <c r="F42" s="1526"/>
      <c r="G42" s="1526"/>
      <c r="H42" s="1526"/>
      <c r="I42" s="1526"/>
      <c r="J42" s="1524"/>
      <c r="K42" s="1524"/>
      <c r="L42" s="1524"/>
      <c r="M42" s="1524"/>
      <c r="N42" s="1524"/>
      <c r="O42" s="1524"/>
      <c r="P42" s="1524"/>
      <c r="Q42" s="1524"/>
      <c r="R42" s="1524"/>
      <c r="S42" s="1524"/>
      <c r="T42" s="1524"/>
      <c r="U42" s="1524"/>
      <c r="V42" s="1524"/>
      <c r="W42" s="1524"/>
      <c r="X42" s="1524"/>
      <c r="Y42" s="1524"/>
      <c r="Z42" s="1524"/>
      <c r="AA42" s="1524"/>
      <c r="AB42" s="1524"/>
      <c r="AC42" s="1524"/>
      <c r="AD42" s="1524"/>
      <c r="AE42" s="675"/>
      <c r="AF42" s="675"/>
      <c r="AG42" s="48"/>
      <c r="AH42" s="675"/>
      <c r="AI42" s="860"/>
    </row>
    <row r="43" spans="1:35" ht="18.75" customHeight="1" x14ac:dyDescent="0.4">
      <c r="A43" s="1539"/>
      <c r="B43" s="1540"/>
      <c r="C43" s="1540"/>
      <c r="D43" s="1541"/>
      <c r="E43" s="1526"/>
      <c r="F43" s="1526"/>
      <c r="G43" s="1526"/>
      <c r="H43" s="1526"/>
      <c r="I43" s="1526"/>
      <c r="J43" s="1524"/>
      <c r="K43" s="1524"/>
      <c r="L43" s="1524"/>
      <c r="M43" s="1524"/>
      <c r="N43" s="1524"/>
      <c r="O43" s="1524"/>
      <c r="P43" s="1524"/>
      <c r="Q43" s="1524"/>
      <c r="R43" s="1524"/>
      <c r="S43" s="1524"/>
      <c r="T43" s="1524"/>
      <c r="U43" s="1524"/>
      <c r="V43" s="1524"/>
      <c r="W43" s="1524"/>
      <c r="X43" s="1524"/>
      <c r="Y43" s="1524"/>
      <c r="Z43" s="1524"/>
      <c r="AA43" s="1524"/>
      <c r="AB43" s="1524"/>
      <c r="AC43" s="1524"/>
      <c r="AD43" s="1524"/>
      <c r="AE43" s="754"/>
      <c r="AF43" s="754" t="s">
        <v>58</v>
      </c>
      <c r="AG43" s="45"/>
      <c r="AH43" s="754"/>
      <c r="AI43" s="859" t="s">
        <v>45</v>
      </c>
    </row>
    <row r="44" spans="1:35" ht="18.75" customHeight="1" thickBot="1" x14ac:dyDescent="0.45">
      <c r="A44" s="1563"/>
      <c r="B44" s="1564"/>
      <c r="C44" s="1564"/>
      <c r="D44" s="1565"/>
      <c r="E44" s="1566"/>
      <c r="F44" s="1566"/>
      <c r="G44" s="1566"/>
      <c r="H44" s="1566"/>
      <c r="I44" s="1566"/>
      <c r="J44" s="1534"/>
      <c r="K44" s="1534"/>
      <c r="L44" s="1534"/>
      <c r="M44" s="1534"/>
      <c r="N44" s="1534"/>
      <c r="O44" s="1534"/>
      <c r="P44" s="1534"/>
      <c r="Q44" s="1534"/>
      <c r="R44" s="1534"/>
      <c r="S44" s="1534"/>
      <c r="T44" s="1534"/>
      <c r="U44" s="1534"/>
      <c r="V44" s="1534"/>
      <c r="W44" s="1534"/>
      <c r="X44" s="1534"/>
      <c r="Y44" s="1534"/>
      <c r="Z44" s="1534"/>
      <c r="AA44" s="1534"/>
      <c r="AB44" s="1534"/>
      <c r="AC44" s="1534"/>
      <c r="AD44" s="1534"/>
      <c r="AE44" s="763"/>
      <c r="AF44" s="763"/>
      <c r="AG44" s="52"/>
      <c r="AH44" s="763"/>
      <c r="AI44" s="861"/>
    </row>
    <row r="45" spans="1:35" ht="18.75" customHeight="1" x14ac:dyDescent="0.4">
      <c r="A45" s="58" t="s">
        <v>77</v>
      </c>
      <c r="B45" s="552" t="s">
        <v>954</v>
      </c>
    </row>
    <row r="46" spans="1:35" ht="18.75" customHeight="1" x14ac:dyDescent="0.4">
      <c r="A46" s="31"/>
      <c r="B46" s="31" t="s">
        <v>314</v>
      </c>
    </row>
    <row r="47" spans="1:35" ht="18.75" customHeight="1" x14ac:dyDescent="0.4"/>
    <row r="51" spans="2:2" x14ac:dyDescent="0.4">
      <c r="B51" s="275"/>
    </row>
    <row r="52" spans="2:2" x14ac:dyDescent="0.4">
      <c r="B52" s="275"/>
    </row>
    <row r="53" spans="2:2" x14ac:dyDescent="0.4">
      <c r="B53" s="275"/>
    </row>
    <row r="54" spans="2:2" x14ac:dyDescent="0.4">
      <c r="B54" s="275"/>
    </row>
    <row r="55" spans="2:2" x14ac:dyDescent="0.4">
      <c r="B55" s="275"/>
    </row>
  </sheetData>
  <sheetProtection selectLockedCells="1"/>
  <mergeCells count="150">
    <mergeCell ref="A13:D20"/>
    <mergeCell ref="A21:D28"/>
    <mergeCell ref="AH21:AH22"/>
    <mergeCell ref="AI21:AI22"/>
    <mergeCell ref="E27:I28"/>
    <mergeCell ref="J27:R28"/>
    <mergeCell ref="S27:AD28"/>
    <mergeCell ref="AE27:AE28"/>
    <mergeCell ref="AF27:AF28"/>
    <mergeCell ref="AE23:AE24"/>
    <mergeCell ref="AF23:AF24"/>
    <mergeCell ref="AH23:AH24"/>
    <mergeCell ref="AI23:AI24"/>
    <mergeCell ref="E25:I26"/>
    <mergeCell ref="J25:R26"/>
    <mergeCell ref="S25:AD26"/>
    <mergeCell ref="AE25:AE26"/>
    <mergeCell ref="AF25:AF26"/>
    <mergeCell ref="AH25:AH26"/>
    <mergeCell ref="AI25:AI26"/>
    <mergeCell ref="AH27:AH28"/>
    <mergeCell ref="AI27:AI28"/>
    <mergeCell ref="AH17:AH18"/>
    <mergeCell ref="AI17:AI18"/>
    <mergeCell ref="AI41:AI42"/>
    <mergeCell ref="E43:I44"/>
    <mergeCell ref="J43:R44"/>
    <mergeCell ref="S43:AD44"/>
    <mergeCell ref="AE43:AE44"/>
    <mergeCell ref="AF43:AF44"/>
    <mergeCell ref="AH43:AH44"/>
    <mergeCell ref="AI43:AI44"/>
    <mergeCell ref="E41:I42"/>
    <mergeCell ref="J41:R42"/>
    <mergeCell ref="S41:AD42"/>
    <mergeCell ref="AE41:AE42"/>
    <mergeCell ref="AF41:AF42"/>
    <mergeCell ref="AH41:AH42"/>
    <mergeCell ref="AI35:AI36"/>
    <mergeCell ref="E33:I34"/>
    <mergeCell ref="J33:R34"/>
    <mergeCell ref="S33:AD34"/>
    <mergeCell ref="AE33:AE34"/>
    <mergeCell ref="AF33:AF34"/>
    <mergeCell ref="AH37:AH38"/>
    <mergeCell ref="AI37:AI38"/>
    <mergeCell ref="E39:I40"/>
    <mergeCell ref="J39:R40"/>
    <mergeCell ref="S39:AD40"/>
    <mergeCell ref="AE39:AE40"/>
    <mergeCell ref="AF39:AF40"/>
    <mergeCell ref="AH39:AH40"/>
    <mergeCell ref="AI39:AI40"/>
    <mergeCell ref="E37:I38"/>
    <mergeCell ref="J37:R38"/>
    <mergeCell ref="S37:AD38"/>
    <mergeCell ref="AE37:AE38"/>
    <mergeCell ref="AF37:AF38"/>
    <mergeCell ref="A37:D44"/>
    <mergeCell ref="A29:D36"/>
    <mergeCell ref="AI29:AI30"/>
    <mergeCell ref="E31:I32"/>
    <mergeCell ref="J31:R32"/>
    <mergeCell ref="S31:AD32"/>
    <mergeCell ref="AE31:AE32"/>
    <mergeCell ref="AF31:AF32"/>
    <mergeCell ref="AH31:AH32"/>
    <mergeCell ref="AI31:AI32"/>
    <mergeCell ref="E29:I30"/>
    <mergeCell ref="J29:R30"/>
    <mergeCell ref="S29:AD30"/>
    <mergeCell ref="AE29:AE30"/>
    <mergeCell ref="AF29:AF30"/>
    <mergeCell ref="AH29:AH30"/>
    <mergeCell ref="AH33:AH34"/>
    <mergeCell ref="AI33:AI34"/>
    <mergeCell ref="E35:I36"/>
    <mergeCell ref="J35:R36"/>
    <mergeCell ref="S35:AD36"/>
    <mergeCell ref="AE35:AE36"/>
    <mergeCell ref="AF35:AF36"/>
    <mergeCell ref="AH35:AH36"/>
    <mergeCell ref="S19:AD20"/>
    <mergeCell ref="AE19:AE20"/>
    <mergeCell ref="AF19:AF20"/>
    <mergeCell ref="AH19:AH20"/>
    <mergeCell ref="AI19:AI20"/>
    <mergeCell ref="E17:I18"/>
    <mergeCell ref="J17:R18"/>
    <mergeCell ref="S17:AD18"/>
    <mergeCell ref="AE17:AE18"/>
    <mergeCell ref="AF17:AF18"/>
    <mergeCell ref="E21:I22"/>
    <mergeCell ref="J21:R22"/>
    <mergeCell ref="S21:AD22"/>
    <mergeCell ref="AE21:AE22"/>
    <mergeCell ref="AF21:AF22"/>
    <mergeCell ref="E23:I24"/>
    <mergeCell ref="J23:R24"/>
    <mergeCell ref="S23:AD24"/>
    <mergeCell ref="AI13:AI14"/>
    <mergeCell ref="E15:I16"/>
    <mergeCell ref="J15:R16"/>
    <mergeCell ref="S15:AD16"/>
    <mergeCell ref="AE15:AE16"/>
    <mergeCell ref="AF15:AF16"/>
    <mergeCell ref="AH15:AH16"/>
    <mergeCell ref="AI15:AI16"/>
    <mergeCell ref="E13:I14"/>
    <mergeCell ref="J13:R14"/>
    <mergeCell ref="S13:AD14"/>
    <mergeCell ref="AE13:AE14"/>
    <mergeCell ref="AF13:AF14"/>
    <mergeCell ref="AH13:AH14"/>
    <mergeCell ref="E19:I20"/>
    <mergeCell ref="J19:R20"/>
    <mergeCell ref="A3:D4"/>
    <mergeCell ref="E3:I4"/>
    <mergeCell ref="J3:R4"/>
    <mergeCell ref="S3:AD4"/>
    <mergeCell ref="AE3:AI4"/>
    <mergeCell ref="E5:I6"/>
    <mergeCell ref="J5:R6"/>
    <mergeCell ref="S5:AD6"/>
    <mergeCell ref="AE5:AE6"/>
    <mergeCell ref="AF5:AF6"/>
    <mergeCell ref="AH5:AH6"/>
    <mergeCell ref="AI5:AI6"/>
    <mergeCell ref="A5:D12"/>
    <mergeCell ref="E7:I8"/>
    <mergeCell ref="J7:R8"/>
    <mergeCell ref="S7:AD8"/>
    <mergeCell ref="AE7:AE8"/>
    <mergeCell ref="AF7:AF8"/>
    <mergeCell ref="AH7:AH8"/>
    <mergeCell ref="AI7:AI8"/>
    <mergeCell ref="AI9:AI10"/>
    <mergeCell ref="E11:I12"/>
    <mergeCell ref="J11:R12"/>
    <mergeCell ref="S11:AD12"/>
    <mergeCell ref="AE11:AE12"/>
    <mergeCell ref="AF11:AF12"/>
    <mergeCell ref="AH11:AH12"/>
    <mergeCell ref="AI11:AI12"/>
    <mergeCell ref="E9:I10"/>
    <mergeCell ref="J9:R10"/>
    <mergeCell ref="S9:AD10"/>
    <mergeCell ref="AE9:AE10"/>
    <mergeCell ref="AF9:AF10"/>
    <mergeCell ref="AH9:AH10"/>
  </mergeCells>
  <phoneticPr fontId="1"/>
  <conditionalFormatting sqref="AE5:AE12 AH15:AH18 AH21:AH22 AH39:AH44 AE15:AE22 AE27:AE44 AH27:AH36">
    <cfRule type="expression" dxfId="14" priority="7" stopIfTrue="1">
      <formula>$H$32=TRUE</formula>
    </cfRule>
  </conditionalFormatting>
  <conditionalFormatting sqref="AH5:AH12">
    <cfRule type="expression" dxfId="13" priority="6" stopIfTrue="1">
      <formula>$H$32=TRUE</formula>
    </cfRule>
  </conditionalFormatting>
  <conditionalFormatting sqref="AE13:AE14">
    <cfRule type="expression" dxfId="12" priority="5" stopIfTrue="1">
      <formula>$H$32=TRUE</formula>
    </cfRule>
  </conditionalFormatting>
  <conditionalFormatting sqref="AH13:AH14">
    <cfRule type="expression" dxfId="11" priority="4" stopIfTrue="1">
      <formula>$H$32=TRUE</formula>
    </cfRule>
  </conditionalFormatting>
  <conditionalFormatting sqref="AH19:AH20">
    <cfRule type="expression" dxfId="10" priority="3" stopIfTrue="1">
      <formula>$H$32=TRUE</formula>
    </cfRule>
  </conditionalFormatting>
  <conditionalFormatting sqref="AH37:AH38">
    <cfRule type="expression" dxfId="9" priority="2" stopIfTrue="1">
      <formula>$H$32=TRUE</formula>
    </cfRule>
  </conditionalFormatting>
  <conditionalFormatting sqref="AH23:AH26 AE23:AE26">
    <cfRule type="expression" dxfId="8" priority="1" stopIfTrue="1">
      <formula>$H$32=TRUE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r:id="rId1"/>
  <headerFooter scaleWithDoc="0">
    <oddFooter>&amp;C11/23&amp;R&amp;F</oddFooter>
  </headerFooter>
  <rowBreaks count="1" manualBreakCount="1">
    <brk id="4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30</xdr:col>
                    <xdr:colOff>66675</xdr:colOff>
                    <xdr:row>40</xdr:row>
                    <xdr:rowOff>0</xdr:rowOff>
                  </from>
                  <to>
                    <xdr:col>31</xdr:col>
                    <xdr:colOff>104775</xdr:colOff>
                    <xdr:row>41</xdr:row>
                    <xdr:rowOff>228600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33</xdr:col>
                    <xdr:colOff>66675</xdr:colOff>
                    <xdr:row>40</xdr:row>
                    <xdr:rowOff>0</xdr:rowOff>
                  </from>
                  <to>
                    <xdr:col>34</xdr:col>
                    <xdr:colOff>104775</xdr:colOff>
                    <xdr:row>41</xdr:row>
                    <xdr:rowOff>228600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30</xdr:col>
                    <xdr:colOff>66675</xdr:colOff>
                    <xdr:row>42</xdr:row>
                    <xdr:rowOff>0</xdr:rowOff>
                  </from>
                  <to>
                    <xdr:col>31</xdr:col>
                    <xdr:colOff>104775</xdr:colOff>
                    <xdr:row>43</xdr:row>
                    <xdr:rowOff>228600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33</xdr:col>
                    <xdr:colOff>66675</xdr:colOff>
                    <xdr:row>42</xdr:row>
                    <xdr:rowOff>0</xdr:rowOff>
                  </from>
                  <to>
                    <xdr:col>34</xdr:col>
                    <xdr:colOff>104775</xdr:colOff>
                    <xdr:row>43</xdr:row>
                    <xdr:rowOff>228600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6D06-DBAA-4229-85B6-A9D201B3B326}">
  <sheetPr>
    <tabColor theme="7" tint="0.79998168889431442"/>
    <pageSetUpPr fitToPage="1"/>
  </sheetPr>
  <dimension ref="A1:BJ158"/>
  <sheetViews>
    <sheetView view="pageBreakPreview" zoomScaleNormal="70" zoomScaleSheetLayoutView="100" workbookViewId="0"/>
  </sheetViews>
  <sheetFormatPr defaultRowHeight="16.5" x14ac:dyDescent="0.3"/>
  <cols>
    <col min="1" max="60" width="4.5" style="26" customWidth="1"/>
    <col min="61" max="62" width="4.5" style="276" customWidth="1"/>
    <col min="63" max="72" width="4.5" style="4" customWidth="1"/>
    <col min="73" max="256" width="9" style="4"/>
    <col min="257" max="328" width="4.5" style="4" customWidth="1"/>
    <col min="329" max="512" width="9" style="4"/>
    <col min="513" max="584" width="4.5" style="4" customWidth="1"/>
    <col min="585" max="768" width="9" style="4"/>
    <col min="769" max="840" width="4.5" style="4" customWidth="1"/>
    <col min="841" max="1024" width="9" style="4"/>
    <col min="1025" max="1096" width="4.5" style="4" customWidth="1"/>
    <col min="1097" max="1280" width="9" style="4"/>
    <col min="1281" max="1352" width="4.5" style="4" customWidth="1"/>
    <col min="1353" max="1536" width="9" style="4"/>
    <col min="1537" max="1608" width="4.5" style="4" customWidth="1"/>
    <col min="1609" max="1792" width="9" style="4"/>
    <col min="1793" max="1864" width="4.5" style="4" customWidth="1"/>
    <col min="1865" max="2048" width="9" style="4"/>
    <col min="2049" max="2120" width="4.5" style="4" customWidth="1"/>
    <col min="2121" max="2304" width="9" style="4"/>
    <col min="2305" max="2376" width="4.5" style="4" customWidth="1"/>
    <col min="2377" max="2560" width="9" style="4"/>
    <col min="2561" max="2632" width="4.5" style="4" customWidth="1"/>
    <col min="2633" max="2816" width="9" style="4"/>
    <col min="2817" max="2888" width="4.5" style="4" customWidth="1"/>
    <col min="2889" max="3072" width="9" style="4"/>
    <col min="3073" max="3144" width="4.5" style="4" customWidth="1"/>
    <col min="3145" max="3328" width="9" style="4"/>
    <col min="3329" max="3400" width="4.5" style="4" customWidth="1"/>
    <col min="3401" max="3584" width="9" style="4"/>
    <col min="3585" max="3656" width="4.5" style="4" customWidth="1"/>
    <col min="3657" max="3840" width="9" style="4"/>
    <col min="3841" max="3912" width="4.5" style="4" customWidth="1"/>
    <col min="3913" max="4096" width="9" style="4"/>
    <col min="4097" max="4168" width="4.5" style="4" customWidth="1"/>
    <col min="4169" max="4352" width="9" style="4"/>
    <col min="4353" max="4424" width="4.5" style="4" customWidth="1"/>
    <col min="4425" max="4608" width="9" style="4"/>
    <col min="4609" max="4680" width="4.5" style="4" customWidth="1"/>
    <col min="4681" max="4864" width="9" style="4"/>
    <col min="4865" max="4936" width="4.5" style="4" customWidth="1"/>
    <col min="4937" max="5120" width="9" style="4"/>
    <col min="5121" max="5192" width="4.5" style="4" customWidth="1"/>
    <col min="5193" max="5376" width="9" style="4"/>
    <col min="5377" max="5448" width="4.5" style="4" customWidth="1"/>
    <col min="5449" max="5632" width="9" style="4"/>
    <col min="5633" max="5704" width="4.5" style="4" customWidth="1"/>
    <col min="5705" max="5888" width="9" style="4"/>
    <col min="5889" max="5960" width="4.5" style="4" customWidth="1"/>
    <col min="5961" max="6144" width="9" style="4"/>
    <col min="6145" max="6216" width="4.5" style="4" customWidth="1"/>
    <col min="6217" max="6400" width="9" style="4"/>
    <col min="6401" max="6472" width="4.5" style="4" customWidth="1"/>
    <col min="6473" max="6656" width="9" style="4"/>
    <col min="6657" max="6728" width="4.5" style="4" customWidth="1"/>
    <col min="6729" max="6912" width="9" style="4"/>
    <col min="6913" max="6984" width="4.5" style="4" customWidth="1"/>
    <col min="6985" max="7168" width="9" style="4"/>
    <col min="7169" max="7240" width="4.5" style="4" customWidth="1"/>
    <col min="7241" max="7424" width="9" style="4"/>
    <col min="7425" max="7496" width="4.5" style="4" customWidth="1"/>
    <col min="7497" max="7680" width="9" style="4"/>
    <col min="7681" max="7752" width="4.5" style="4" customWidth="1"/>
    <col min="7753" max="7936" width="9" style="4"/>
    <col min="7937" max="8008" width="4.5" style="4" customWidth="1"/>
    <col min="8009" max="8192" width="9" style="4"/>
    <col min="8193" max="8264" width="4.5" style="4" customWidth="1"/>
    <col min="8265" max="8448" width="9" style="4"/>
    <col min="8449" max="8520" width="4.5" style="4" customWidth="1"/>
    <col min="8521" max="8704" width="9" style="4"/>
    <col min="8705" max="8776" width="4.5" style="4" customWidth="1"/>
    <col min="8777" max="8960" width="9" style="4"/>
    <col min="8961" max="9032" width="4.5" style="4" customWidth="1"/>
    <col min="9033" max="9216" width="9" style="4"/>
    <col min="9217" max="9288" width="4.5" style="4" customWidth="1"/>
    <col min="9289" max="9472" width="9" style="4"/>
    <col min="9473" max="9544" width="4.5" style="4" customWidth="1"/>
    <col min="9545" max="9728" width="9" style="4"/>
    <col min="9729" max="9800" width="4.5" style="4" customWidth="1"/>
    <col min="9801" max="9984" width="9" style="4"/>
    <col min="9985" max="10056" width="4.5" style="4" customWidth="1"/>
    <col min="10057" max="10240" width="9" style="4"/>
    <col min="10241" max="10312" width="4.5" style="4" customWidth="1"/>
    <col min="10313" max="10496" width="9" style="4"/>
    <col min="10497" max="10568" width="4.5" style="4" customWidth="1"/>
    <col min="10569" max="10752" width="9" style="4"/>
    <col min="10753" max="10824" width="4.5" style="4" customWidth="1"/>
    <col min="10825" max="11008" width="9" style="4"/>
    <col min="11009" max="11080" width="4.5" style="4" customWidth="1"/>
    <col min="11081" max="11264" width="9" style="4"/>
    <col min="11265" max="11336" width="4.5" style="4" customWidth="1"/>
    <col min="11337" max="11520" width="9" style="4"/>
    <col min="11521" max="11592" width="4.5" style="4" customWidth="1"/>
    <col min="11593" max="11776" width="9" style="4"/>
    <col min="11777" max="11848" width="4.5" style="4" customWidth="1"/>
    <col min="11849" max="12032" width="9" style="4"/>
    <col min="12033" max="12104" width="4.5" style="4" customWidth="1"/>
    <col min="12105" max="12288" width="9" style="4"/>
    <col min="12289" max="12360" width="4.5" style="4" customWidth="1"/>
    <col min="12361" max="12544" width="9" style="4"/>
    <col min="12545" max="12616" width="4.5" style="4" customWidth="1"/>
    <col min="12617" max="12800" width="9" style="4"/>
    <col min="12801" max="12872" width="4.5" style="4" customWidth="1"/>
    <col min="12873" max="13056" width="9" style="4"/>
    <col min="13057" max="13128" width="4.5" style="4" customWidth="1"/>
    <col min="13129" max="13312" width="9" style="4"/>
    <col min="13313" max="13384" width="4.5" style="4" customWidth="1"/>
    <col min="13385" max="13568" width="9" style="4"/>
    <col min="13569" max="13640" width="4.5" style="4" customWidth="1"/>
    <col min="13641" max="13824" width="9" style="4"/>
    <col min="13825" max="13896" width="4.5" style="4" customWidth="1"/>
    <col min="13897" max="14080" width="9" style="4"/>
    <col min="14081" max="14152" width="4.5" style="4" customWidth="1"/>
    <col min="14153" max="14336" width="9" style="4"/>
    <col min="14337" max="14408" width="4.5" style="4" customWidth="1"/>
    <col min="14409" max="14592" width="9" style="4"/>
    <col min="14593" max="14664" width="4.5" style="4" customWidth="1"/>
    <col min="14665" max="14848" width="9" style="4"/>
    <col min="14849" max="14920" width="4.5" style="4" customWidth="1"/>
    <col min="14921" max="15104" width="9" style="4"/>
    <col min="15105" max="15176" width="4.5" style="4" customWidth="1"/>
    <col min="15177" max="15360" width="9" style="4"/>
    <col min="15361" max="15432" width="4.5" style="4" customWidth="1"/>
    <col min="15433" max="15616" width="9" style="4"/>
    <col min="15617" max="15688" width="4.5" style="4" customWidth="1"/>
    <col min="15689" max="15872" width="9" style="4"/>
    <col min="15873" max="15944" width="4.5" style="4" customWidth="1"/>
    <col min="15945" max="16128" width="9" style="4"/>
    <col min="16129" max="16200" width="4.5" style="4" customWidth="1"/>
    <col min="16201" max="16384" width="9" style="4"/>
  </cols>
  <sheetData>
    <row r="1" spans="1:41" ht="18.75" customHeight="1" x14ac:dyDescent="0.3">
      <c r="A1" s="59" t="s">
        <v>882</v>
      </c>
      <c r="B1" s="32"/>
    </row>
    <row r="2" spans="1:41" ht="18.75" customHeight="1" thickBot="1" x14ac:dyDescent="0.35">
      <c r="A2" s="31" t="s">
        <v>880</v>
      </c>
      <c r="AF2" s="553"/>
      <c r="AG2" s="554"/>
      <c r="AH2" s="555"/>
      <c r="AI2" s="556"/>
      <c r="AJ2" s="553"/>
      <c r="AK2" s="556"/>
      <c r="AL2" s="557"/>
      <c r="AM2" s="557"/>
    </row>
    <row r="3" spans="1:41" ht="18.75" customHeight="1" thickBot="1" x14ac:dyDescent="0.35">
      <c r="A3" s="1583" t="s">
        <v>351</v>
      </c>
      <c r="B3" s="1584"/>
      <c r="C3" s="1584"/>
      <c r="D3" s="1584"/>
      <c r="E3" s="1584"/>
      <c r="F3" s="1584"/>
      <c r="G3" s="1584"/>
      <c r="H3" s="1585"/>
      <c r="V3" s="31" t="s">
        <v>955</v>
      </c>
      <c r="W3" s="31"/>
    </row>
    <row r="4" spans="1:41" ht="18.75" customHeight="1" x14ac:dyDescent="0.3">
      <c r="A4" s="668" t="s">
        <v>352</v>
      </c>
      <c r="B4" s="669"/>
      <c r="C4" s="669"/>
      <c r="D4" s="669"/>
      <c r="E4" s="669"/>
      <c r="F4" s="669"/>
      <c r="G4" s="669"/>
      <c r="H4" s="669"/>
      <c r="I4" s="277"/>
      <c r="J4" s="278"/>
      <c r="K4" s="279"/>
      <c r="L4" s="277"/>
      <c r="M4" s="278" t="s">
        <v>353</v>
      </c>
      <c r="N4" s="280"/>
      <c r="O4" s="279"/>
      <c r="P4" s="280"/>
      <c r="Q4" s="279" t="s">
        <v>204</v>
      </c>
      <c r="R4" s="279"/>
      <c r="S4" s="279"/>
      <c r="T4" s="281"/>
      <c r="U4" s="248"/>
      <c r="V4" s="1572" t="s">
        <v>357</v>
      </c>
      <c r="W4" s="1573"/>
      <c r="X4" s="1573"/>
      <c r="Y4" s="1573"/>
      <c r="Z4" s="1573"/>
      <c r="AA4" s="1573"/>
      <c r="AB4" s="1573"/>
      <c r="AC4" s="1573"/>
      <c r="AD4" s="1573"/>
      <c r="AE4" s="1573"/>
      <c r="AF4" s="1573"/>
      <c r="AG4" s="1574"/>
      <c r="AH4" s="558"/>
      <c r="AI4" s="559"/>
      <c r="AJ4" s="1578" t="s">
        <v>354</v>
      </c>
      <c r="AK4" s="280"/>
      <c r="AL4" s="549"/>
      <c r="AM4" s="234"/>
      <c r="AN4" s="1579" t="s">
        <v>355</v>
      </c>
      <c r="AO4" s="1580"/>
    </row>
    <row r="5" spans="1:41" ht="18.75" customHeight="1" x14ac:dyDescent="0.3">
      <c r="A5" s="728" t="s">
        <v>356</v>
      </c>
      <c r="B5" s="729"/>
      <c r="C5" s="729"/>
      <c r="D5" s="729"/>
      <c r="E5" s="729"/>
      <c r="F5" s="729"/>
      <c r="G5" s="729"/>
      <c r="H5" s="730"/>
      <c r="I5" s="1586"/>
      <c r="J5" s="1587"/>
      <c r="K5" s="1587"/>
      <c r="L5" s="1587"/>
      <c r="M5" s="1587"/>
      <c r="N5" s="1587"/>
      <c r="O5" s="1587"/>
      <c r="P5" s="1587"/>
      <c r="Q5" s="1587"/>
      <c r="R5" s="1587"/>
      <c r="S5" s="1587"/>
      <c r="T5" s="1588"/>
      <c r="U5" s="248"/>
      <c r="V5" s="1575"/>
      <c r="W5" s="1576"/>
      <c r="X5" s="1576"/>
      <c r="Y5" s="1576"/>
      <c r="Z5" s="1576"/>
      <c r="AA5" s="1576"/>
      <c r="AB5" s="1576"/>
      <c r="AC5" s="1576"/>
      <c r="AD5" s="1576"/>
      <c r="AE5" s="1576"/>
      <c r="AF5" s="1576"/>
      <c r="AG5" s="1577"/>
      <c r="AH5" s="543"/>
      <c r="AI5" s="288"/>
      <c r="AJ5" s="1571"/>
      <c r="AK5" s="283"/>
      <c r="AL5" s="544"/>
      <c r="AM5" s="289"/>
      <c r="AN5" s="1581"/>
      <c r="AO5" s="1582"/>
    </row>
    <row r="6" spans="1:41" ht="18.75" customHeight="1" x14ac:dyDescent="0.3">
      <c r="A6" s="804"/>
      <c r="B6" s="676"/>
      <c r="C6" s="676"/>
      <c r="D6" s="676"/>
      <c r="E6" s="676"/>
      <c r="F6" s="676"/>
      <c r="G6" s="676"/>
      <c r="H6" s="698"/>
      <c r="I6" s="1589"/>
      <c r="J6" s="1590"/>
      <c r="K6" s="1590"/>
      <c r="L6" s="1590"/>
      <c r="M6" s="1590"/>
      <c r="N6" s="1590"/>
      <c r="O6" s="1590"/>
      <c r="P6" s="1590"/>
      <c r="Q6" s="1590"/>
      <c r="R6" s="1590"/>
      <c r="S6" s="1590"/>
      <c r="T6" s="1591"/>
      <c r="U6" s="248"/>
      <c r="V6" s="1592" t="s">
        <v>358</v>
      </c>
      <c r="W6" s="1593"/>
      <c r="X6" s="1593"/>
      <c r="Y6" s="1593"/>
      <c r="Z6" s="1593"/>
      <c r="AA6" s="1593"/>
      <c r="AB6" s="1593"/>
      <c r="AC6" s="1593"/>
      <c r="AD6" s="1593"/>
      <c r="AE6" s="1593"/>
      <c r="AF6" s="1593"/>
      <c r="AG6" s="1594"/>
      <c r="AH6" s="547"/>
      <c r="AI6" s="284"/>
      <c r="AJ6" s="1570" t="s">
        <v>354</v>
      </c>
      <c r="AK6" s="285"/>
      <c r="AL6" s="546"/>
      <c r="AM6" s="286"/>
      <c r="AN6" s="1602" t="s">
        <v>355</v>
      </c>
      <c r="AO6" s="1603"/>
    </row>
    <row r="7" spans="1:41" ht="18.75" customHeight="1" x14ac:dyDescent="0.3">
      <c r="A7" s="1520" t="s">
        <v>359</v>
      </c>
      <c r="B7" s="673"/>
      <c r="C7" s="669" t="s">
        <v>360</v>
      </c>
      <c r="D7" s="669"/>
      <c r="E7" s="669"/>
      <c r="F7" s="669"/>
      <c r="G7" s="669"/>
      <c r="H7" s="669"/>
      <c r="I7" s="252"/>
      <c r="J7" s="252"/>
      <c r="K7" s="287" t="s">
        <v>361</v>
      </c>
      <c r="L7" s="252"/>
      <c r="M7" s="252"/>
      <c r="N7" s="1602" t="s">
        <v>362</v>
      </c>
      <c r="O7" s="1602"/>
      <c r="P7" s="1602"/>
      <c r="Q7" s="252"/>
      <c r="R7" s="252"/>
      <c r="S7" s="287" t="s">
        <v>363</v>
      </c>
      <c r="T7" s="265"/>
      <c r="U7" s="248"/>
      <c r="V7" s="1595"/>
      <c r="W7" s="1596"/>
      <c r="X7" s="1596"/>
      <c r="Y7" s="1596"/>
      <c r="Z7" s="1596"/>
      <c r="AA7" s="1596"/>
      <c r="AB7" s="1596"/>
      <c r="AC7" s="1596"/>
      <c r="AD7" s="1596"/>
      <c r="AE7" s="1596"/>
      <c r="AF7" s="1596"/>
      <c r="AG7" s="1597"/>
      <c r="AH7" s="543"/>
      <c r="AI7" s="288"/>
      <c r="AJ7" s="1571"/>
      <c r="AK7" s="283"/>
      <c r="AL7" s="544"/>
      <c r="AM7" s="289"/>
      <c r="AN7" s="1581"/>
      <c r="AO7" s="1582"/>
    </row>
    <row r="8" spans="1:41" ht="18.75" customHeight="1" x14ac:dyDescent="0.3">
      <c r="A8" s="1520"/>
      <c r="B8" s="673"/>
      <c r="C8" s="669"/>
      <c r="D8" s="669"/>
      <c r="E8" s="669"/>
      <c r="F8" s="669"/>
      <c r="G8" s="669"/>
      <c r="H8" s="669"/>
      <c r="I8" s="244"/>
      <c r="J8" s="244"/>
      <c r="K8" s="290" t="s">
        <v>364</v>
      </c>
      <c r="L8" s="259"/>
      <c r="M8" s="1604"/>
      <c r="N8" s="1604"/>
      <c r="O8" s="1604"/>
      <c r="P8" s="1604"/>
      <c r="Q8" s="1604"/>
      <c r="R8" s="1604"/>
      <c r="S8" s="1604"/>
      <c r="T8" s="266" t="s">
        <v>174</v>
      </c>
      <c r="U8" s="248"/>
      <c r="V8" s="1592" t="s">
        <v>365</v>
      </c>
      <c r="W8" s="1593"/>
      <c r="X8" s="1593"/>
      <c r="Y8" s="1593"/>
      <c r="Z8" s="1593"/>
      <c r="AA8" s="1593"/>
      <c r="AB8" s="1593"/>
      <c r="AC8" s="1593"/>
      <c r="AD8" s="1593"/>
      <c r="AE8" s="1593"/>
      <c r="AF8" s="1593"/>
      <c r="AG8" s="1594"/>
      <c r="AH8" s="547"/>
      <c r="AI8" s="284"/>
      <c r="AJ8" s="1570" t="s">
        <v>354</v>
      </c>
      <c r="AK8" s="285"/>
      <c r="AL8" s="546"/>
      <c r="AM8" s="286"/>
      <c r="AN8" s="1602" t="s">
        <v>355</v>
      </c>
      <c r="AO8" s="1603"/>
    </row>
    <row r="9" spans="1:41" ht="18.75" customHeight="1" x14ac:dyDescent="0.3">
      <c r="A9" s="1520"/>
      <c r="B9" s="673"/>
      <c r="C9" s="669" t="s">
        <v>366</v>
      </c>
      <c r="D9" s="669"/>
      <c r="E9" s="669"/>
      <c r="F9" s="669"/>
      <c r="G9" s="669"/>
      <c r="H9" s="669"/>
      <c r="I9" s="250"/>
      <c r="J9" s="291" t="s">
        <v>15</v>
      </c>
      <c r="K9" s="250"/>
      <c r="L9" s="250"/>
      <c r="M9" s="291" t="s">
        <v>367</v>
      </c>
      <c r="N9" s="250"/>
      <c r="O9" s="250"/>
      <c r="P9" s="291" t="s">
        <v>368</v>
      </c>
      <c r="Q9" s="250"/>
      <c r="R9" s="250"/>
      <c r="S9" s="291" t="s">
        <v>211</v>
      </c>
      <c r="T9" s="292"/>
      <c r="U9" s="248"/>
      <c r="V9" s="1605"/>
      <c r="W9" s="1606"/>
      <c r="X9" s="1606"/>
      <c r="Y9" s="1606"/>
      <c r="Z9" s="1606"/>
      <c r="AA9" s="1606"/>
      <c r="AB9" s="1606"/>
      <c r="AC9" s="1606"/>
      <c r="AD9" s="1606"/>
      <c r="AE9" s="1606"/>
      <c r="AF9" s="1606"/>
      <c r="AG9" s="1607"/>
      <c r="AH9" s="550"/>
      <c r="AI9" s="560"/>
      <c r="AJ9" s="1608"/>
      <c r="AK9" s="561"/>
      <c r="AL9" s="562"/>
      <c r="AM9" s="563"/>
      <c r="AN9" s="1598"/>
      <c r="AO9" s="1599"/>
    </row>
    <row r="10" spans="1:41" ht="18.75" customHeight="1" x14ac:dyDescent="0.3">
      <c r="A10" s="1520"/>
      <c r="B10" s="673"/>
      <c r="C10" s="669"/>
      <c r="D10" s="669"/>
      <c r="E10" s="669"/>
      <c r="F10" s="669"/>
      <c r="G10" s="669"/>
      <c r="H10" s="669"/>
      <c r="I10" s="244"/>
      <c r="J10" s="244"/>
      <c r="K10" s="244" t="s">
        <v>364</v>
      </c>
      <c r="L10" s="259"/>
      <c r="M10" s="1604"/>
      <c r="N10" s="1604"/>
      <c r="O10" s="1604"/>
      <c r="P10" s="1604"/>
      <c r="Q10" s="1604"/>
      <c r="R10" s="1604"/>
      <c r="S10" s="1604"/>
      <c r="T10" s="266" t="s">
        <v>174</v>
      </c>
      <c r="U10" s="248"/>
      <c r="V10" s="1595"/>
      <c r="W10" s="1596"/>
      <c r="X10" s="1596"/>
      <c r="Y10" s="1596"/>
      <c r="Z10" s="1596"/>
      <c r="AA10" s="1596"/>
      <c r="AB10" s="1596"/>
      <c r="AC10" s="1596"/>
      <c r="AD10" s="1596"/>
      <c r="AE10" s="1596"/>
      <c r="AF10" s="1596"/>
      <c r="AG10" s="1597"/>
      <c r="AH10" s="543"/>
      <c r="AI10" s="288"/>
      <c r="AJ10" s="1571"/>
      <c r="AK10" s="283"/>
      <c r="AL10" s="544"/>
      <c r="AM10" s="289"/>
      <c r="AN10" s="1581"/>
      <c r="AO10" s="1582"/>
    </row>
    <row r="11" spans="1:41" ht="18.75" customHeight="1" x14ac:dyDescent="0.3">
      <c r="A11" s="1520"/>
      <c r="B11" s="673"/>
      <c r="C11" s="669" t="s">
        <v>369</v>
      </c>
      <c r="D11" s="669"/>
      <c r="E11" s="669"/>
      <c r="F11" s="669"/>
      <c r="G11" s="669"/>
      <c r="H11" s="669"/>
      <c r="I11" s="294"/>
      <c r="J11" s="271"/>
      <c r="K11" s="252"/>
      <c r="L11" s="294"/>
      <c r="M11" s="295" t="s">
        <v>370</v>
      </c>
      <c r="N11" s="285"/>
      <c r="O11" s="252"/>
      <c r="P11" s="285"/>
      <c r="Q11" s="287" t="s">
        <v>371</v>
      </c>
      <c r="R11" s="252"/>
      <c r="S11" s="252"/>
      <c r="T11" s="265"/>
      <c r="V11" s="1609" t="s">
        <v>372</v>
      </c>
      <c r="W11" s="1610"/>
      <c r="X11" s="1610"/>
      <c r="Y11" s="1610"/>
      <c r="Z11" s="1610"/>
      <c r="AA11" s="1610"/>
      <c r="AB11" s="1610"/>
      <c r="AC11" s="1610"/>
      <c r="AD11" s="1610"/>
      <c r="AE11" s="1610"/>
      <c r="AF11" s="1610"/>
      <c r="AG11" s="1610"/>
      <c r="AH11" s="562"/>
      <c r="AI11" s="1613"/>
      <c r="AJ11" s="1615" t="s">
        <v>354</v>
      </c>
      <c r="AK11" s="561"/>
      <c r="AL11" s="562"/>
      <c r="AM11" s="1617"/>
      <c r="AN11" s="1598" t="s">
        <v>355</v>
      </c>
      <c r="AO11" s="1599"/>
    </row>
    <row r="12" spans="1:41" ht="18.75" customHeight="1" thickBot="1" x14ac:dyDescent="0.35">
      <c r="A12" s="1520"/>
      <c r="B12" s="673"/>
      <c r="C12" s="669" t="s">
        <v>373</v>
      </c>
      <c r="D12" s="669"/>
      <c r="E12" s="669"/>
      <c r="F12" s="669"/>
      <c r="G12" s="669"/>
      <c r="H12" s="669"/>
      <c r="I12" s="294"/>
      <c r="J12" s="271"/>
      <c r="K12" s="252"/>
      <c r="L12" s="294"/>
      <c r="M12" s="271" t="s">
        <v>353</v>
      </c>
      <c r="N12" s="285"/>
      <c r="O12" s="252"/>
      <c r="P12" s="285"/>
      <c r="Q12" s="252" t="s">
        <v>204</v>
      </c>
      <c r="R12" s="252"/>
      <c r="S12" s="252"/>
      <c r="T12" s="265"/>
      <c r="V12" s="1611"/>
      <c r="W12" s="1612"/>
      <c r="X12" s="1612"/>
      <c r="Y12" s="1612"/>
      <c r="Z12" s="1612"/>
      <c r="AA12" s="1612"/>
      <c r="AB12" s="1612"/>
      <c r="AC12" s="1612"/>
      <c r="AD12" s="1612"/>
      <c r="AE12" s="1612"/>
      <c r="AF12" s="1612"/>
      <c r="AG12" s="1612"/>
      <c r="AH12" s="545"/>
      <c r="AI12" s="1614"/>
      <c r="AJ12" s="1616"/>
      <c r="AK12" s="548"/>
      <c r="AL12" s="545"/>
      <c r="AM12" s="1618"/>
      <c r="AN12" s="1600"/>
      <c r="AO12" s="1601"/>
    </row>
    <row r="13" spans="1:41" ht="18.75" customHeight="1" x14ac:dyDescent="0.3">
      <c r="A13" s="1520"/>
      <c r="B13" s="673"/>
      <c r="C13" s="673" t="s">
        <v>374</v>
      </c>
      <c r="D13" s="673"/>
      <c r="E13" s="673"/>
      <c r="F13" s="673"/>
      <c r="G13" s="673"/>
      <c r="H13" s="673"/>
      <c r="I13" s="1628"/>
      <c r="J13" s="1628"/>
      <c r="K13" s="1628"/>
      <c r="L13" s="1628"/>
      <c r="M13" s="1628"/>
      <c r="N13" s="1628"/>
      <c r="O13" s="1628"/>
      <c r="P13" s="1628"/>
      <c r="Q13" s="1628"/>
      <c r="R13" s="1628"/>
      <c r="S13" s="1628"/>
      <c r="T13" s="1629"/>
    </row>
    <row r="14" spans="1:41" ht="18.75" customHeight="1" thickBot="1" x14ac:dyDescent="0.35">
      <c r="A14" s="1520"/>
      <c r="B14" s="673"/>
      <c r="C14" s="673"/>
      <c r="D14" s="673"/>
      <c r="E14" s="673"/>
      <c r="F14" s="673"/>
      <c r="G14" s="673"/>
      <c r="H14" s="673"/>
      <c r="I14" s="1630"/>
      <c r="J14" s="1630"/>
      <c r="K14" s="1630"/>
      <c r="L14" s="1630"/>
      <c r="M14" s="1630"/>
      <c r="N14" s="1630"/>
      <c r="O14" s="1630"/>
      <c r="P14" s="1630"/>
      <c r="Q14" s="1630"/>
      <c r="R14" s="1630"/>
      <c r="S14" s="1630"/>
      <c r="T14" s="1631"/>
      <c r="V14" s="296" t="s">
        <v>375</v>
      </c>
      <c r="AD14" s="58" t="s">
        <v>77</v>
      </c>
      <c r="AE14" s="31" t="s">
        <v>376</v>
      </c>
    </row>
    <row r="15" spans="1:41" ht="18.75" customHeight="1" x14ac:dyDescent="0.3">
      <c r="A15" s="748" t="s">
        <v>377</v>
      </c>
      <c r="B15" s="750"/>
      <c r="C15" s="802" t="s">
        <v>378</v>
      </c>
      <c r="D15" s="729"/>
      <c r="E15" s="729"/>
      <c r="F15" s="729"/>
      <c r="G15" s="729"/>
      <c r="H15" s="730"/>
      <c r="I15" s="1632"/>
      <c r="J15" s="1628"/>
      <c r="K15" s="1628"/>
      <c r="L15" s="1628"/>
      <c r="M15" s="1628"/>
      <c r="N15" s="1628"/>
      <c r="O15" s="1628"/>
      <c r="P15" s="1628"/>
      <c r="Q15" s="1628"/>
      <c r="R15" s="1628"/>
      <c r="S15" s="1628"/>
      <c r="T15" s="1629"/>
      <c r="V15" s="1619"/>
      <c r="W15" s="1620"/>
      <c r="X15" s="1620"/>
      <c r="Y15" s="1620"/>
      <c r="Z15" s="1620"/>
      <c r="AA15" s="1620"/>
      <c r="AB15" s="1620"/>
      <c r="AC15" s="1620"/>
      <c r="AD15" s="1620"/>
      <c r="AE15" s="1620"/>
      <c r="AF15" s="1620"/>
      <c r="AG15" s="1620"/>
      <c r="AH15" s="1620"/>
      <c r="AI15" s="1620"/>
      <c r="AJ15" s="1620"/>
      <c r="AK15" s="1620"/>
      <c r="AL15" s="1620"/>
      <c r="AM15" s="1620"/>
      <c r="AN15" s="1620"/>
      <c r="AO15" s="1621"/>
    </row>
    <row r="16" spans="1:41" ht="18.75" customHeight="1" x14ac:dyDescent="0.3">
      <c r="A16" s="751"/>
      <c r="B16" s="753"/>
      <c r="C16" s="697"/>
      <c r="D16" s="676"/>
      <c r="E16" s="676"/>
      <c r="F16" s="676"/>
      <c r="G16" s="676"/>
      <c r="H16" s="698"/>
      <c r="I16" s="1633"/>
      <c r="J16" s="1630"/>
      <c r="K16" s="1630"/>
      <c r="L16" s="1630"/>
      <c r="M16" s="1630"/>
      <c r="N16" s="1630"/>
      <c r="O16" s="1630"/>
      <c r="P16" s="1630"/>
      <c r="Q16" s="1630"/>
      <c r="R16" s="1630"/>
      <c r="S16" s="1630"/>
      <c r="T16" s="1631"/>
      <c r="V16" s="1622"/>
      <c r="W16" s="1623"/>
      <c r="X16" s="1623"/>
      <c r="Y16" s="1623"/>
      <c r="Z16" s="1623"/>
      <c r="AA16" s="1623"/>
      <c r="AB16" s="1623"/>
      <c r="AC16" s="1623"/>
      <c r="AD16" s="1623"/>
      <c r="AE16" s="1623"/>
      <c r="AF16" s="1623"/>
      <c r="AG16" s="1623"/>
      <c r="AH16" s="1623"/>
      <c r="AI16" s="1623"/>
      <c r="AJ16" s="1623"/>
      <c r="AK16" s="1623"/>
      <c r="AL16" s="1623"/>
      <c r="AM16" s="1623"/>
      <c r="AN16" s="1623"/>
      <c r="AO16" s="1624"/>
    </row>
    <row r="17" spans="1:41" ht="18.75" customHeight="1" x14ac:dyDescent="0.3">
      <c r="A17" s="748" t="s">
        <v>379</v>
      </c>
      <c r="B17" s="750"/>
      <c r="C17" s="802" t="s">
        <v>380</v>
      </c>
      <c r="D17" s="729"/>
      <c r="E17" s="729"/>
      <c r="F17" s="729"/>
      <c r="G17" s="729"/>
      <c r="H17" s="730"/>
      <c r="I17" s="261"/>
      <c r="J17" s="287" t="s">
        <v>15</v>
      </c>
      <c r="K17" s="252"/>
      <c r="L17" s="252"/>
      <c r="M17" s="287" t="s">
        <v>367</v>
      </c>
      <c r="N17" s="252"/>
      <c r="O17" s="252"/>
      <c r="P17" s="287" t="s">
        <v>368</v>
      </c>
      <c r="Q17" s="252"/>
      <c r="R17" s="252"/>
      <c r="S17" s="287" t="s">
        <v>211</v>
      </c>
      <c r="T17" s="265"/>
      <c r="V17" s="1622"/>
      <c r="W17" s="1623"/>
      <c r="X17" s="1623"/>
      <c r="Y17" s="1623"/>
      <c r="Z17" s="1623"/>
      <c r="AA17" s="1623"/>
      <c r="AB17" s="1623"/>
      <c r="AC17" s="1623"/>
      <c r="AD17" s="1623"/>
      <c r="AE17" s="1623"/>
      <c r="AF17" s="1623"/>
      <c r="AG17" s="1623"/>
      <c r="AH17" s="1623"/>
      <c r="AI17" s="1623"/>
      <c r="AJ17" s="1623"/>
      <c r="AK17" s="1623"/>
      <c r="AL17" s="1623"/>
      <c r="AM17" s="1623"/>
      <c r="AN17" s="1623"/>
      <c r="AO17" s="1624"/>
    </row>
    <row r="18" spans="1:41" ht="18.75" customHeight="1" x14ac:dyDescent="0.3">
      <c r="A18" s="869"/>
      <c r="B18" s="870"/>
      <c r="C18" s="697"/>
      <c r="D18" s="676"/>
      <c r="E18" s="676"/>
      <c r="F18" s="676"/>
      <c r="G18" s="676"/>
      <c r="H18" s="698"/>
      <c r="I18" s="243"/>
      <c r="J18" s="244"/>
      <c r="K18" s="244" t="s">
        <v>364</v>
      </c>
      <c r="L18" s="259"/>
      <c r="M18" s="1604"/>
      <c r="N18" s="1604"/>
      <c r="O18" s="1604"/>
      <c r="P18" s="1604"/>
      <c r="Q18" s="1604"/>
      <c r="R18" s="1604"/>
      <c r="S18" s="1604"/>
      <c r="T18" s="266" t="s">
        <v>174</v>
      </c>
      <c r="V18" s="1622"/>
      <c r="W18" s="1623"/>
      <c r="X18" s="1623"/>
      <c r="Y18" s="1623"/>
      <c r="Z18" s="1623"/>
      <c r="AA18" s="1623"/>
      <c r="AB18" s="1623"/>
      <c r="AC18" s="1623"/>
      <c r="AD18" s="1623"/>
      <c r="AE18" s="1623"/>
      <c r="AF18" s="1623"/>
      <c r="AG18" s="1623"/>
      <c r="AH18" s="1623"/>
      <c r="AI18" s="1623"/>
      <c r="AJ18" s="1623"/>
      <c r="AK18" s="1623"/>
      <c r="AL18" s="1623"/>
      <c r="AM18" s="1623"/>
      <c r="AN18" s="1623"/>
      <c r="AO18" s="1624"/>
    </row>
    <row r="19" spans="1:41" ht="18.75" customHeight="1" x14ac:dyDescent="0.3">
      <c r="A19" s="869"/>
      <c r="B19" s="870"/>
      <c r="C19" s="803" t="s">
        <v>879</v>
      </c>
      <c r="D19" s="729"/>
      <c r="E19" s="729"/>
      <c r="F19" s="729"/>
      <c r="G19" s="729"/>
      <c r="H19" s="730"/>
      <c r="I19" s="297"/>
      <c r="J19" s="298"/>
      <c r="K19" s="867" t="s">
        <v>381</v>
      </c>
      <c r="L19" s="867"/>
      <c r="M19" s="754"/>
      <c r="N19" s="754"/>
      <c r="O19" s="754"/>
      <c r="P19" s="264" t="s">
        <v>382</v>
      </c>
      <c r="Q19" s="264" t="s">
        <v>383</v>
      </c>
      <c r="R19" s="264" t="s">
        <v>15</v>
      </c>
      <c r="S19" s="298"/>
      <c r="T19" s="299"/>
      <c r="V19" s="1622"/>
      <c r="W19" s="1623"/>
      <c r="X19" s="1623"/>
      <c r="Y19" s="1623"/>
      <c r="Z19" s="1623"/>
      <c r="AA19" s="1623"/>
      <c r="AB19" s="1623"/>
      <c r="AC19" s="1623"/>
      <c r="AD19" s="1623"/>
      <c r="AE19" s="1623"/>
      <c r="AF19" s="1623"/>
      <c r="AG19" s="1623"/>
      <c r="AH19" s="1623"/>
      <c r="AI19" s="1623"/>
      <c r="AJ19" s="1623"/>
      <c r="AK19" s="1623"/>
      <c r="AL19" s="1623"/>
      <c r="AM19" s="1623"/>
      <c r="AN19" s="1623"/>
      <c r="AO19" s="1624"/>
    </row>
    <row r="20" spans="1:41" ht="18.75" customHeight="1" thickBot="1" x14ac:dyDescent="0.35">
      <c r="A20" s="869"/>
      <c r="B20" s="870"/>
      <c r="C20" s="697"/>
      <c r="D20" s="676"/>
      <c r="E20" s="676"/>
      <c r="F20" s="676"/>
      <c r="G20" s="676"/>
      <c r="H20" s="698"/>
      <c r="I20" s="300"/>
      <c r="J20" s="64"/>
      <c r="K20" s="1634" t="s">
        <v>384</v>
      </c>
      <c r="L20" s="1634"/>
      <c r="M20" s="762"/>
      <c r="N20" s="762"/>
      <c r="O20" s="762"/>
      <c r="P20" s="301" t="s">
        <v>382</v>
      </c>
      <c r="Q20" s="301" t="s">
        <v>383</v>
      </c>
      <c r="R20" s="301" t="s">
        <v>15</v>
      </c>
      <c r="S20" s="64"/>
      <c r="T20" s="302"/>
      <c r="V20" s="1625"/>
      <c r="W20" s="1626"/>
      <c r="X20" s="1626"/>
      <c r="Y20" s="1626"/>
      <c r="Z20" s="1626"/>
      <c r="AA20" s="1626"/>
      <c r="AB20" s="1626"/>
      <c r="AC20" s="1626"/>
      <c r="AD20" s="1626"/>
      <c r="AE20" s="1626"/>
      <c r="AF20" s="1626"/>
      <c r="AG20" s="1626"/>
      <c r="AH20" s="1626"/>
      <c r="AI20" s="1626"/>
      <c r="AJ20" s="1626"/>
      <c r="AK20" s="1626"/>
      <c r="AL20" s="1626"/>
      <c r="AM20" s="1626"/>
      <c r="AN20" s="1626"/>
      <c r="AO20" s="1627"/>
    </row>
    <row r="21" spans="1:41" ht="18.75" customHeight="1" x14ac:dyDescent="0.3">
      <c r="A21" s="869"/>
      <c r="B21" s="870"/>
      <c r="C21" s="1635" t="s">
        <v>385</v>
      </c>
      <c r="D21" s="802" t="s">
        <v>386</v>
      </c>
      <c r="E21" s="729"/>
      <c r="F21" s="729"/>
      <c r="G21" s="729"/>
      <c r="H21" s="729"/>
      <c r="I21" s="297"/>
      <c r="J21" s="867" t="s">
        <v>387</v>
      </c>
      <c r="K21" s="867"/>
      <c r="L21" s="867"/>
      <c r="M21" s="1637"/>
      <c r="N21" s="1637"/>
      <c r="O21" s="1637"/>
      <c r="P21" s="1637"/>
      <c r="Q21" s="1637"/>
      <c r="R21" s="1637"/>
      <c r="S21" s="867" t="s">
        <v>388</v>
      </c>
      <c r="T21" s="299"/>
      <c r="AH21" s="248"/>
      <c r="AI21" s="248"/>
    </row>
    <row r="22" spans="1:41" ht="18.75" customHeight="1" thickBot="1" x14ac:dyDescent="0.35">
      <c r="A22" s="869"/>
      <c r="B22" s="870"/>
      <c r="C22" s="1635"/>
      <c r="D22" s="789"/>
      <c r="E22" s="760"/>
      <c r="F22" s="760"/>
      <c r="G22" s="760"/>
      <c r="H22" s="760"/>
      <c r="I22" s="300"/>
      <c r="J22" s="1634"/>
      <c r="K22" s="1634"/>
      <c r="L22" s="1634"/>
      <c r="M22" s="844"/>
      <c r="N22" s="844"/>
      <c r="O22" s="844"/>
      <c r="P22" s="844"/>
      <c r="Q22" s="844"/>
      <c r="R22" s="844"/>
      <c r="S22" s="1634"/>
      <c r="T22" s="302"/>
      <c r="V22" s="31" t="s">
        <v>389</v>
      </c>
      <c r="AD22" s="58" t="s">
        <v>77</v>
      </c>
      <c r="AE22" s="25" t="s">
        <v>390</v>
      </c>
      <c r="AF22" s="32"/>
      <c r="AG22" s="32"/>
      <c r="AI22" s="303"/>
      <c r="AJ22" s="303"/>
      <c r="AK22" s="303"/>
      <c r="AL22" s="303"/>
      <c r="AM22" s="303"/>
      <c r="AN22" s="303"/>
    </row>
    <row r="23" spans="1:41" ht="18.75" customHeight="1" x14ac:dyDescent="0.3">
      <c r="A23" s="869"/>
      <c r="B23" s="870"/>
      <c r="C23" s="1635"/>
      <c r="D23" s="697"/>
      <c r="E23" s="676"/>
      <c r="F23" s="676"/>
      <c r="G23" s="676"/>
      <c r="H23" s="676"/>
      <c r="I23" s="304"/>
      <c r="J23" s="270"/>
      <c r="K23" s="282"/>
      <c r="L23" s="305" t="s">
        <v>391</v>
      </c>
      <c r="M23" s="283"/>
      <c r="N23" s="244"/>
      <c r="O23" s="283"/>
      <c r="P23" s="290" t="s">
        <v>392</v>
      </c>
      <c r="Q23" s="48"/>
      <c r="R23" s="244"/>
      <c r="S23" s="244"/>
      <c r="T23" s="266"/>
      <c r="V23" s="722" t="s">
        <v>393</v>
      </c>
      <c r="W23" s="665"/>
      <c r="X23" s="665"/>
      <c r="Y23" s="665"/>
      <c r="Z23" s="665"/>
      <c r="AA23" s="665"/>
      <c r="AB23" s="724"/>
      <c r="AC23" s="306"/>
      <c r="AD23" s="307" t="s">
        <v>394</v>
      </c>
      <c r="AE23" s="306"/>
      <c r="AF23" s="306"/>
      <c r="AG23" s="307" t="s">
        <v>395</v>
      </c>
      <c r="AH23" s="306"/>
      <c r="AI23" s="1640"/>
      <c r="AJ23" s="1640"/>
      <c r="AK23" s="1640"/>
      <c r="AL23" s="1640"/>
      <c r="AM23" s="1640"/>
      <c r="AN23" s="1640"/>
      <c r="AO23" s="308" t="s">
        <v>174</v>
      </c>
    </row>
    <row r="24" spans="1:41" ht="18.75" customHeight="1" x14ac:dyDescent="0.3">
      <c r="A24" s="869"/>
      <c r="B24" s="870"/>
      <c r="C24" s="1635"/>
      <c r="D24" s="789" t="s">
        <v>396</v>
      </c>
      <c r="E24" s="760"/>
      <c r="F24" s="760"/>
      <c r="G24" s="760"/>
      <c r="H24" s="761"/>
      <c r="I24" s="297"/>
      <c r="J24" s="867" t="s">
        <v>387</v>
      </c>
      <c r="K24" s="867"/>
      <c r="L24" s="867"/>
      <c r="M24" s="1637"/>
      <c r="N24" s="1637"/>
      <c r="O24" s="1637"/>
      <c r="P24" s="1637"/>
      <c r="Q24" s="1637"/>
      <c r="R24" s="1637"/>
      <c r="S24" s="867" t="s">
        <v>388</v>
      </c>
      <c r="T24" s="299"/>
      <c r="V24" s="728" t="s">
        <v>397</v>
      </c>
      <c r="W24" s="729"/>
      <c r="X24" s="729"/>
      <c r="Y24" s="729"/>
      <c r="Z24" s="729"/>
      <c r="AA24" s="729"/>
      <c r="AB24" s="730"/>
      <c r="AC24" s="1632"/>
      <c r="AD24" s="1628"/>
      <c r="AE24" s="1628"/>
      <c r="AF24" s="1628"/>
      <c r="AG24" s="1628"/>
      <c r="AH24" s="1628"/>
      <c r="AI24" s="1628"/>
      <c r="AJ24" s="1628"/>
      <c r="AK24" s="1628"/>
      <c r="AL24" s="1628"/>
      <c r="AM24" s="1628"/>
      <c r="AN24" s="1628"/>
      <c r="AO24" s="1629"/>
    </row>
    <row r="25" spans="1:41" ht="18.75" customHeight="1" x14ac:dyDescent="0.3">
      <c r="A25" s="869"/>
      <c r="B25" s="870"/>
      <c r="C25" s="1635"/>
      <c r="D25" s="789"/>
      <c r="E25" s="760"/>
      <c r="F25" s="760"/>
      <c r="G25" s="760"/>
      <c r="H25" s="761"/>
      <c r="I25" s="300"/>
      <c r="J25" s="1634"/>
      <c r="K25" s="1634"/>
      <c r="L25" s="1634"/>
      <c r="M25" s="844"/>
      <c r="N25" s="844"/>
      <c r="O25" s="844"/>
      <c r="P25" s="844"/>
      <c r="Q25" s="844"/>
      <c r="R25" s="844"/>
      <c r="S25" s="1634"/>
      <c r="T25" s="302"/>
      <c r="V25" s="759"/>
      <c r="W25" s="760"/>
      <c r="X25" s="760"/>
      <c r="Y25" s="760"/>
      <c r="Z25" s="760"/>
      <c r="AA25" s="760"/>
      <c r="AB25" s="761"/>
      <c r="AC25" s="1641"/>
      <c r="AD25" s="1623"/>
      <c r="AE25" s="1623"/>
      <c r="AF25" s="1623"/>
      <c r="AG25" s="1623"/>
      <c r="AH25" s="1623"/>
      <c r="AI25" s="1623"/>
      <c r="AJ25" s="1623"/>
      <c r="AK25" s="1623"/>
      <c r="AL25" s="1623"/>
      <c r="AM25" s="1623"/>
      <c r="AN25" s="1623"/>
      <c r="AO25" s="1624"/>
    </row>
    <row r="26" spans="1:41" ht="18.75" customHeight="1" x14ac:dyDescent="0.3">
      <c r="A26" s="869"/>
      <c r="B26" s="870"/>
      <c r="C26" s="1636"/>
      <c r="D26" s="697"/>
      <c r="E26" s="676"/>
      <c r="F26" s="676"/>
      <c r="G26" s="676"/>
      <c r="H26" s="698"/>
      <c r="I26" s="304"/>
      <c r="J26" s="270"/>
      <c r="K26" s="282"/>
      <c r="L26" s="305" t="s">
        <v>398</v>
      </c>
      <c r="M26" s="283"/>
      <c r="N26" s="244"/>
      <c r="O26" s="283"/>
      <c r="P26" s="290" t="s">
        <v>399</v>
      </c>
      <c r="Q26" s="48"/>
      <c r="R26" s="244"/>
      <c r="S26" s="244"/>
      <c r="T26" s="266"/>
      <c r="V26" s="804"/>
      <c r="W26" s="676"/>
      <c r="X26" s="676"/>
      <c r="Y26" s="676"/>
      <c r="Z26" s="676"/>
      <c r="AA26" s="676"/>
      <c r="AB26" s="698"/>
      <c r="AC26" s="1633"/>
      <c r="AD26" s="1630"/>
      <c r="AE26" s="1630"/>
      <c r="AF26" s="1630"/>
      <c r="AG26" s="1630"/>
      <c r="AH26" s="1630"/>
      <c r="AI26" s="1630"/>
      <c r="AJ26" s="1630"/>
      <c r="AK26" s="1630"/>
      <c r="AL26" s="1630"/>
      <c r="AM26" s="1630"/>
      <c r="AN26" s="1630"/>
      <c r="AO26" s="1631"/>
    </row>
    <row r="27" spans="1:41" ht="18.75" customHeight="1" x14ac:dyDescent="0.3">
      <c r="A27" s="869"/>
      <c r="B27" s="870"/>
      <c r="C27" s="802" t="s">
        <v>400</v>
      </c>
      <c r="D27" s="729"/>
      <c r="E27" s="729"/>
      <c r="F27" s="729"/>
      <c r="G27" s="729"/>
      <c r="H27" s="729"/>
      <c r="I27" s="1632"/>
      <c r="J27" s="1628"/>
      <c r="K27" s="1628"/>
      <c r="L27" s="1628"/>
      <c r="M27" s="1628"/>
      <c r="N27" s="1628"/>
      <c r="O27" s="1628"/>
      <c r="P27" s="1628"/>
      <c r="Q27" s="1628"/>
      <c r="R27" s="1628"/>
      <c r="S27" s="1628"/>
      <c r="T27" s="1629"/>
      <c r="V27" s="728" t="s">
        <v>401</v>
      </c>
      <c r="W27" s="729"/>
      <c r="X27" s="729"/>
      <c r="Y27" s="729"/>
      <c r="Z27" s="729"/>
      <c r="AA27" s="729"/>
      <c r="AB27" s="730"/>
      <c r="AC27" s="1628"/>
      <c r="AD27" s="1628"/>
      <c r="AE27" s="1628"/>
      <c r="AF27" s="1628"/>
      <c r="AG27" s="1628"/>
      <c r="AH27" s="1628"/>
      <c r="AI27" s="1628"/>
      <c r="AJ27" s="1628"/>
      <c r="AK27" s="1628"/>
      <c r="AL27" s="1628"/>
      <c r="AM27" s="1628"/>
      <c r="AN27" s="1628"/>
      <c r="AO27" s="1629"/>
    </row>
    <row r="28" spans="1:41" ht="18.75" customHeight="1" x14ac:dyDescent="0.3">
      <c r="A28" s="751"/>
      <c r="B28" s="753"/>
      <c r="C28" s="697"/>
      <c r="D28" s="676"/>
      <c r="E28" s="676"/>
      <c r="F28" s="676"/>
      <c r="G28" s="676"/>
      <c r="H28" s="676"/>
      <c r="I28" s="1633"/>
      <c r="J28" s="1630"/>
      <c r="K28" s="1630"/>
      <c r="L28" s="1630"/>
      <c r="M28" s="1630"/>
      <c r="N28" s="1630"/>
      <c r="O28" s="1630"/>
      <c r="P28" s="1630"/>
      <c r="Q28" s="1630"/>
      <c r="R28" s="1630"/>
      <c r="S28" s="1630"/>
      <c r="T28" s="1631"/>
      <c r="V28" s="759"/>
      <c r="W28" s="760"/>
      <c r="X28" s="760"/>
      <c r="Y28" s="760"/>
      <c r="Z28" s="760"/>
      <c r="AA28" s="760"/>
      <c r="AB28" s="761"/>
      <c r="AC28" s="1623"/>
      <c r="AD28" s="1623"/>
      <c r="AE28" s="1623"/>
      <c r="AF28" s="1623"/>
      <c r="AG28" s="1623"/>
      <c r="AH28" s="1623"/>
      <c r="AI28" s="1623"/>
      <c r="AJ28" s="1623"/>
      <c r="AK28" s="1623"/>
      <c r="AL28" s="1623"/>
      <c r="AM28" s="1623"/>
      <c r="AN28" s="1623"/>
      <c r="AO28" s="1624"/>
    </row>
    <row r="29" spans="1:41" ht="18.75" customHeight="1" thickBot="1" x14ac:dyDescent="0.35">
      <c r="A29" s="668" t="s">
        <v>402</v>
      </c>
      <c r="B29" s="669"/>
      <c r="C29" s="669"/>
      <c r="D29" s="669"/>
      <c r="E29" s="669"/>
      <c r="F29" s="669"/>
      <c r="G29" s="669"/>
      <c r="H29" s="669"/>
      <c r="I29" s="1524"/>
      <c r="J29" s="1524"/>
      <c r="K29" s="1524"/>
      <c r="L29" s="1524"/>
      <c r="M29" s="1524"/>
      <c r="N29" s="1524"/>
      <c r="O29" s="1524"/>
      <c r="P29" s="1524"/>
      <c r="Q29" s="1524"/>
      <c r="R29" s="1524"/>
      <c r="S29" s="1524"/>
      <c r="T29" s="1525"/>
      <c r="V29" s="731"/>
      <c r="W29" s="732"/>
      <c r="X29" s="732"/>
      <c r="Y29" s="732"/>
      <c r="Z29" s="732"/>
      <c r="AA29" s="732"/>
      <c r="AB29" s="733"/>
      <c r="AC29" s="1626"/>
      <c r="AD29" s="1626"/>
      <c r="AE29" s="1626"/>
      <c r="AF29" s="1626"/>
      <c r="AG29" s="1626"/>
      <c r="AH29" s="1626"/>
      <c r="AI29" s="1626"/>
      <c r="AJ29" s="1626"/>
      <c r="AK29" s="1626"/>
      <c r="AL29" s="1626"/>
      <c r="AM29" s="1626"/>
      <c r="AN29" s="1626"/>
      <c r="AO29" s="1627"/>
    </row>
    <row r="30" spans="1:41" ht="18.75" customHeight="1" x14ac:dyDescent="0.3">
      <c r="A30" s="668"/>
      <c r="B30" s="669"/>
      <c r="C30" s="669"/>
      <c r="D30" s="669"/>
      <c r="E30" s="669"/>
      <c r="F30" s="669"/>
      <c r="G30" s="669"/>
      <c r="H30" s="669"/>
      <c r="I30" s="1524"/>
      <c r="J30" s="1524"/>
      <c r="K30" s="1524"/>
      <c r="L30" s="1524"/>
      <c r="M30" s="1524"/>
      <c r="N30" s="1524"/>
      <c r="O30" s="1524"/>
      <c r="P30" s="1524"/>
      <c r="Q30" s="1524"/>
      <c r="R30" s="1524"/>
      <c r="S30" s="1524"/>
      <c r="T30" s="1525"/>
      <c r="AC30" s="32"/>
      <c r="AD30" s="32"/>
      <c r="AE30" s="32"/>
      <c r="AF30" s="32"/>
      <c r="AG30" s="32"/>
      <c r="AH30" s="32"/>
      <c r="AI30" s="32"/>
      <c r="AJ30" s="32"/>
      <c r="AK30" s="32"/>
      <c r="AL30" s="32"/>
      <c r="AM30" s="32"/>
      <c r="AN30" s="32"/>
      <c r="AO30" s="32"/>
    </row>
    <row r="31" spans="1:41" ht="18.75" customHeight="1" thickBot="1" x14ac:dyDescent="0.35">
      <c r="A31" s="668"/>
      <c r="B31" s="669"/>
      <c r="C31" s="669"/>
      <c r="D31" s="669"/>
      <c r="E31" s="669"/>
      <c r="F31" s="669"/>
      <c r="G31" s="669"/>
      <c r="H31" s="669"/>
      <c r="I31" s="1524"/>
      <c r="J31" s="1524"/>
      <c r="K31" s="1524"/>
      <c r="L31" s="1524"/>
      <c r="M31" s="1524"/>
      <c r="N31" s="1524"/>
      <c r="O31" s="1524"/>
      <c r="P31" s="1524"/>
      <c r="Q31" s="1524"/>
      <c r="R31" s="1524"/>
      <c r="S31" s="1524"/>
      <c r="T31" s="1525"/>
      <c r="V31" s="31" t="s">
        <v>403</v>
      </c>
      <c r="AC31" s="32"/>
      <c r="AD31" s="32"/>
      <c r="AE31" s="32"/>
      <c r="AF31" s="32"/>
      <c r="AG31" s="32"/>
      <c r="AH31" s="32"/>
      <c r="AI31" s="32"/>
      <c r="AJ31" s="32"/>
      <c r="AK31" s="32"/>
      <c r="AL31" s="32"/>
      <c r="AM31" s="32"/>
      <c r="AN31" s="32"/>
      <c r="AO31" s="32"/>
    </row>
    <row r="32" spans="1:41" ht="18.75" customHeight="1" x14ac:dyDescent="0.3">
      <c r="A32" s="668"/>
      <c r="B32" s="669"/>
      <c r="C32" s="669"/>
      <c r="D32" s="669"/>
      <c r="E32" s="669"/>
      <c r="F32" s="669"/>
      <c r="G32" s="669"/>
      <c r="H32" s="669"/>
      <c r="I32" s="1524"/>
      <c r="J32" s="1524"/>
      <c r="K32" s="1524"/>
      <c r="L32" s="1524"/>
      <c r="M32" s="1524"/>
      <c r="N32" s="1524"/>
      <c r="O32" s="1524"/>
      <c r="P32" s="1524"/>
      <c r="Q32" s="1524"/>
      <c r="R32" s="1524"/>
      <c r="S32" s="1524"/>
      <c r="T32" s="1525"/>
      <c r="V32" s="1503" t="s">
        <v>404</v>
      </c>
      <c r="W32" s="679"/>
      <c r="X32" s="679"/>
      <c r="Y32" s="679"/>
      <c r="Z32" s="679"/>
      <c r="AA32" s="679"/>
      <c r="AB32" s="679"/>
      <c r="AC32" s="1638"/>
      <c r="AD32" s="1638"/>
      <c r="AE32" s="1638"/>
      <c r="AF32" s="1638"/>
      <c r="AG32" s="1638"/>
      <c r="AH32" s="1638"/>
      <c r="AI32" s="1638"/>
      <c r="AJ32" s="1638"/>
      <c r="AK32" s="1638"/>
      <c r="AL32" s="1638"/>
      <c r="AM32" s="1638"/>
      <c r="AN32" s="1638"/>
      <c r="AO32" s="1639"/>
    </row>
    <row r="33" spans="1:41" ht="18.75" customHeight="1" x14ac:dyDescent="0.3">
      <c r="A33" s="1520" t="s">
        <v>405</v>
      </c>
      <c r="B33" s="673"/>
      <c r="C33" s="673"/>
      <c r="D33" s="673"/>
      <c r="E33" s="673"/>
      <c r="F33" s="673"/>
      <c r="G33" s="673"/>
      <c r="H33" s="673"/>
      <c r="I33" s="1524"/>
      <c r="J33" s="1524"/>
      <c r="K33" s="1524"/>
      <c r="L33" s="1524"/>
      <c r="M33" s="1524"/>
      <c r="N33" s="1524"/>
      <c r="O33" s="1524"/>
      <c r="P33" s="1524"/>
      <c r="Q33" s="1524"/>
      <c r="R33" s="1524"/>
      <c r="S33" s="1524"/>
      <c r="T33" s="1525"/>
      <c r="V33" s="668"/>
      <c r="W33" s="669"/>
      <c r="X33" s="669"/>
      <c r="Y33" s="669"/>
      <c r="Z33" s="669"/>
      <c r="AA33" s="669"/>
      <c r="AB33" s="669"/>
      <c r="AC33" s="1524"/>
      <c r="AD33" s="1524"/>
      <c r="AE33" s="1524"/>
      <c r="AF33" s="1524"/>
      <c r="AG33" s="1524"/>
      <c r="AH33" s="1524"/>
      <c r="AI33" s="1524"/>
      <c r="AJ33" s="1524"/>
      <c r="AK33" s="1524"/>
      <c r="AL33" s="1524"/>
      <c r="AM33" s="1524"/>
      <c r="AN33" s="1524"/>
      <c r="AO33" s="1525"/>
    </row>
    <row r="34" spans="1:41" ht="18.75" customHeight="1" x14ac:dyDescent="0.3">
      <c r="A34" s="1520"/>
      <c r="B34" s="673"/>
      <c r="C34" s="673"/>
      <c r="D34" s="673"/>
      <c r="E34" s="673"/>
      <c r="F34" s="673"/>
      <c r="G34" s="673"/>
      <c r="H34" s="673"/>
      <c r="I34" s="1524"/>
      <c r="J34" s="1524"/>
      <c r="K34" s="1524"/>
      <c r="L34" s="1524"/>
      <c r="M34" s="1524"/>
      <c r="N34" s="1524"/>
      <c r="O34" s="1524"/>
      <c r="P34" s="1524"/>
      <c r="Q34" s="1524"/>
      <c r="R34" s="1524"/>
      <c r="S34" s="1524"/>
      <c r="T34" s="1525"/>
      <c r="V34" s="1520" t="s">
        <v>406</v>
      </c>
      <c r="W34" s="669"/>
      <c r="X34" s="669"/>
      <c r="Y34" s="669"/>
      <c r="Z34" s="669"/>
      <c r="AA34" s="669"/>
      <c r="AB34" s="669"/>
      <c r="AC34" s="1524"/>
      <c r="AD34" s="1524"/>
      <c r="AE34" s="1524"/>
      <c r="AF34" s="1524"/>
      <c r="AG34" s="1524"/>
      <c r="AH34" s="1524"/>
      <c r="AI34" s="1524"/>
      <c r="AJ34" s="1524"/>
      <c r="AK34" s="1524"/>
      <c r="AL34" s="1524"/>
      <c r="AM34" s="1524"/>
      <c r="AN34" s="1524"/>
      <c r="AO34" s="1525"/>
    </row>
    <row r="35" spans="1:41" ht="18.75" customHeight="1" x14ac:dyDescent="0.3">
      <c r="A35" s="1520"/>
      <c r="B35" s="673"/>
      <c r="C35" s="673"/>
      <c r="D35" s="673"/>
      <c r="E35" s="673"/>
      <c r="F35" s="673"/>
      <c r="G35" s="673"/>
      <c r="H35" s="673"/>
      <c r="I35" s="1524"/>
      <c r="J35" s="1524"/>
      <c r="K35" s="1524"/>
      <c r="L35" s="1524"/>
      <c r="M35" s="1524"/>
      <c r="N35" s="1524"/>
      <c r="O35" s="1524"/>
      <c r="P35" s="1524"/>
      <c r="Q35" s="1524"/>
      <c r="R35" s="1524"/>
      <c r="S35" s="1524"/>
      <c r="T35" s="1525"/>
      <c r="V35" s="668"/>
      <c r="W35" s="669"/>
      <c r="X35" s="669"/>
      <c r="Y35" s="669"/>
      <c r="Z35" s="669"/>
      <c r="AA35" s="669"/>
      <c r="AB35" s="669"/>
      <c r="AC35" s="1524"/>
      <c r="AD35" s="1524"/>
      <c r="AE35" s="1524"/>
      <c r="AF35" s="1524"/>
      <c r="AG35" s="1524"/>
      <c r="AH35" s="1524"/>
      <c r="AI35" s="1524"/>
      <c r="AJ35" s="1524"/>
      <c r="AK35" s="1524"/>
      <c r="AL35" s="1524"/>
      <c r="AM35" s="1524"/>
      <c r="AN35" s="1524"/>
      <c r="AO35" s="1525"/>
    </row>
    <row r="36" spans="1:41" ht="18.75" customHeight="1" x14ac:dyDescent="0.3">
      <c r="A36" s="1520"/>
      <c r="B36" s="673"/>
      <c r="C36" s="673"/>
      <c r="D36" s="673"/>
      <c r="E36" s="673"/>
      <c r="F36" s="673"/>
      <c r="G36" s="673"/>
      <c r="H36" s="673"/>
      <c r="I36" s="1524"/>
      <c r="J36" s="1524"/>
      <c r="K36" s="1524"/>
      <c r="L36" s="1524"/>
      <c r="M36" s="1524"/>
      <c r="N36" s="1524"/>
      <c r="O36" s="1524"/>
      <c r="P36" s="1524"/>
      <c r="Q36" s="1524"/>
      <c r="R36" s="1524"/>
      <c r="S36" s="1524"/>
      <c r="T36" s="1525"/>
      <c r="V36" s="668"/>
      <c r="W36" s="669"/>
      <c r="X36" s="669"/>
      <c r="Y36" s="669"/>
      <c r="Z36" s="669"/>
      <c r="AA36" s="669"/>
      <c r="AB36" s="669"/>
      <c r="AC36" s="1524"/>
      <c r="AD36" s="1524"/>
      <c r="AE36" s="1524"/>
      <c r="AF36" s="1524"/>
      <c r="AG36" s="1524"/>
      <c r="AH36" s="1524"/>
      <c r="AI36" s="1524"/>
      <c r="AJ36" s="1524"/>
      <c r="AK36" s="1524"/>
      <c r="AL36" s="1524"/>
      <c r="AM36" s="1524"/>
      <c r="AN36" s="1524"/>
      <c r="AO36" s="1525"/>
    </row>
    <row r="37" spans="1:41" ht="18.75" customHeight="1" thickBot="1" x14ac:dyDescent="0.35">
      <c r="A37" s="1521"/>
      <c r="B37" s="709"/>
      <c r="C37" s="709"/>
      <c r="D37" s="709"/>
      <c r="E37" s="709"/>
      <c r="F37" s="709"/>
      <c r="G37" s="709"/>
      <c r="H37" s="709"/>
      <c r="I37" s="1534"/>
      <c r="J37" s="1534"/>
      <c r="K37" s="1534"/>
      <c r="L37" s="1534"/>
      <c r="M37" s="1534"/>
      <c r="N37" s="1534"/>
      <c r="O37" s="1534"/>
      <c r="P37" s="1534"/>
      <c r="Q37" s="1534"/>
      <c r="R37" s="1534"/>
      <c r="S37" s="1534"/>
      <c r="T37" s="1535"/>
      <c r="V37" s="704"/>
      <c r="W37" s="705"/>
      <c r="X37" s="705"/>
      <c r="Y37" s="705"/>
      <c r="Z37" s="705"/>
      <c r="AA37" s="705"/>
      <c r="AB37" s="705"/>
      <c r="AC37" s="1534"/>
      <c r="AD37" s="1534"/>
      <c r="AE37" s="1534"/>
      <c r="AF37" s="1534"/>
      <c r="AG37" s="1534"/>
      <c r="AH37" s="1534"/>
      <c r="AI37" s="1534"/>
      <c r="AJ37" s="1534"/>
      <c r="AK37" s="1534"/>
      <c r="AL37" s="1534"/>
      <c r="AM37" s="1534"/>
      <c r="AN37" s="1534"/>
      <c r="AO37" s="1535"/>
    </row>
    <row r="38" spans="1:41" ht="18.75" customHeight="1" x14ac:dyDescent="0.3"/>
    <row r="39" spans="1:41" ht="18.75" customHeight="1" x14ac:dyDescent="0.3"/>
    <row r="40" spans="1:41" ht="18.75" customHeight="1" x14ac:dyDescent="0.3"/>
    <row r="41" spans="1:41" ht="18.75" customHeight="1" x14ac:dyDescent="0.3"/>
    <row r="42" spans="1:41" ht="18.75" customHeight="1" x14ac:dyDescent="0.3"/>
    <row r="43" spans="1:41" ht="18.75" customHeight="1" x14ac:dyDescent="0.3"/>
    <row r="44" spans="1:41" ht="18.75" customHeight="1" x14ac:dyDescent="0.3"/>
    <row r="45" spans="1:41" ht="18.75" customHeight="1" x14ac:dyDescent="0.3"/>
    <row r="46" spans="1:41" ht="18.75" customHeight="1" x14ac:dyDescent="0.3"/>
    <row r="47" spans="1:41" ht="18.75" customHeight="1" x14ac:dyDescent="0.3"/>
    <row r="48" spans="1:41"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sheetData>
  <sheetProtection selectLockedCells="1"/>
  <mergeCells count="65">
    <mergeCell ref="AI23:AN23"/>
    <mergeCell ref="I33:T37"/>
    <mergeCell ref="V34:AB37"/>
    <mergeCell ref="AC34:AO37"/>
    <mergeCell ref="AC24:AO26"/>
    <mergeCell ref="C27:H28"/>
    <mergeCell ref="I27:T28"/>
    <mergeCell ref="V27:AB29"/>
    <mergeCell ref="AC27:AO29"/>
    <mergeCell ref="A29:H32"/>
    <mergeCell ref="I29:T32"/>
    <mergeCell ref="V32:AB33"/>
    <mergeCell ref="AC32:AO33"/>
    <mergeCell ref="A33:H37"/>
    <mergeCell ref="D24:H26"/>
    <mergeCell ref="J24:L25"/>
    <mergeCell ref="M24:R25"/>
    <mergeCell ref="S24:S25"/>
    <mergeCell ref="V24:AB26"/>
    <mergeCell ref="D21:H23"/>
    <mergeCell ref="J21:L22"/>
    <mergeCell ref="M21:R22"/>
    <mergeCell ref="S21:S22"/>
    <mergeCell ref="V23:AB23"/>
    <mergeCell ref="AM11:AM12"/>
    <mergeCell ref="V15:AO20"/>
    <mergeCell ref="A17:B28"/>
    <mergeCell ref="C17:H18"/>
    <mergeCell ref="M18:S18"/>
    <mergeCell ref="C19:H20"/>
    <mergeCell ref="C13:H14"/>
    <mergeCell ref="I13:T14"/>
    <mergeCell ref="A15:B16"/>
    <mergeCell ref="C15:H16"/>
    <mergeCell ref="I15:T16"/>
    <mergeCell ref="K19:L19"/>
    <mergeCell ref="M19:O19"/>
    <mergeCell ref="K20:L20"/>
    <mergeCell ref="M20:O20"/>
    <mergeCell ref="C21:C26"/>
    <mergeCell ref="AN11:AO12"/>
    <mergeCell ref="C12:H12"/>
    <mergeCell ref="AN6:AO7"/>
    <mergeCell ref="A7:B14"/>
    <mergeCell ref="C7:H8"/>
    <mergeCell ref="N7:P7"/>
    <mergeCell ref="M8:S8"/>
    <mergeCell ref="V8:AG10"/>
    <mergeCell ref="AJ8:AJ10"/>
    <mergeCell ref="AN8:AO10"/>
    <mergeCell ref="C9:H10"/>
    <mergeCell ref="M10:S10"/>
    <mergeCell ref="C11:H11"/>
    <mergeCell ref="V11:AG12"/>
    <mergeCell ref="AI11:AI12"/>
    <mergeCell ref="AJ11:AJ12"/>
    <mergeCell ref="AJ6:AJ7"/>
    <mergeCell ref="V4:AG5"/>
    <mergeCell ref="AJ4:AJ5"/>
    <mergeCell ref="AN4:AO5"/>
    <mergeCell ref="A3:H3"/>
    <mergeCell ref="A4:H4"/>
    <mergeCell ref="A5:H6"/>
    <mergeCell ref="I5:T6"/>
    <mergeCell ref="V6:AG7"/>
  </mergeCells>
  <phoneticPr fontId="1"/>
  <printOptions horizontalCentered="1" verticalCentered="1"/>
  <pageMargins left="0.70866141732283472" right="0.19685039370078741" top="0.39370078740157483" bottom="0.39370078740157483" header="0.39370078740157483" footer="0"/>
  <pageSetup paperSize="9" scale="68" orientation="landscape" r:id="rId1"/>
  <headerFooter scaleWithDoc="0">
    <oddFooter>&amp;C12/23&amp;R&amp;F</oddFooter>
  </headerFooter>
  <rowBreaks count="1" manualBreakCount="1">
    <brk id="41" max="19" man="1"/>
  </rowBreaks>
  <colBreaks count="1" manualBreakCount="1">
    <brk id="41"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11</xdr:col>
                    <xdr:colOff>85725</xdr:colOff>
                    <xdr:row>2</xdr:row>
                    <xdr:rowOff>228600</xdr:rowOff>
                  </from>
                  <to>
                    <xdr:col>11</xdr:col>
                    <xdr:colOff>323850</xdr:colOff>
                    <xdr:row>3</xdr:row>
                    <xdr:rowOff>228600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15</xdr:col>
                    <xdr:colOff>66675</xdr:colOff>
                    <xdr:row>3</xdr:row>
                    <xdr:rowOff>0</xdr:rowOff>
                  </from>
                  <to>
                    <xdr:col>15</xdr:col>
                    <xdr:colOff>304800</xdr:colOff>
                    <xdr:row>4</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17</xdr:col>
                    <xdr:colOff>66675</xdr:colOff>
                    <xdr:row>6</xdr:row>
                    <xdr:rowOff>0</xdr:rowOff>
                  </from>
                  <to>
                    <xdr:col>17</xdr:col>
                    <xdr:colOff>304800</xdr:colOff>
                    <xdr:row>7</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12</xdr:col>
                    <xdr:colOff>190500</xdr:colOff>
                    <xdr:row>6</xdr:row>
                    <xdr:rowOff>0</xdr:rowOff>
                  </from>
                  <to>
                    <xdr:col>13</xdr:col>
                    <xdr:colOff>76200</xdr:colOff>
                    <xdr:row>7</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66675</xdr:colOff>
                    <xdr:row>6</xdr:row>
                    <xdr:rowOff>0</xdr:rowOff>
                  </from>
                  <to>
                    <xdr:col>9</xdr:col>
                    <xdr:colOff>304800</xdr:colOff>
                    <xdr:row>7</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9</xdr:col>
                    <xdr:colOff>66675</xdr:colOff>
                    <xdr:row>7</xdr:row>
                    <xdr:rowOff>0</xdr:rowOff>
                  </from>
                  <to>
                    <xdr:col>9</xdr:col>
                    <xdr:colOff>304800</xdr:colOff>
                    <xdr:row>8</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17</xdr:col>
                    <xdr:colOff>66675</xdr:colOff>
                    <xdr:row>8</xdr:row>
                    <xdr:rowOff>0</xdr:rowOff>
                  </from>
                  <to>
                    <xdr:col>17</xdr:col>
                    <xdr:colOff>304800</xdr:colOff>
                    <xdr:row>9</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8</xdr:col>
                    <xdr:colOff>66675</xdr:colOff>
                    <xdr:row>8</xdr:row>
                    <xdr:rowOff>0</xdr:rowOff>
                  </from>
                  <to>
                    <xdr:col>8</xdr:col>
                    <xdr:colOff>304800</xdr:colOff>
                    <xdr:row>9</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9</xdr:col>
                    <xdr:colOff>66675</xdr:colOff>
                    <xdr:row>9</xdr:row>
                    <xdr:rowOff>0</xdr:rowOff>
                  </from>
                  <to>
                    <xdr:col>9</xdr:col>
                    <xdr:colOff>304800</xdr:colOff>
                    <xdr:row>10</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11</xdr:col>
                    <xdr:colOff>66675</xdr:colOff>
                    <xdr:row>8</xdr:row>
                    <xdr:rowOff>0</xdr:rowOff>
                  </from>
                  <to>
                    <xdr:col>11</xdr:col>
                    <xdr:colOff>304800</xdr:colOff>
                    <xdr:row>9</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14</xdr:col>
                    <xdr:colOff>66675</xdr:colOff>
                    <xdr:row>8</xdr:row>
                    <xdr:rowOff>0</xdr:rowOff>
                  </from>
                  <to>
                    <xdr:col>14</xdr:col>
                    <xdr:colOff>304800</xdr:colOff>
                    <xdr:row>9</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11</xdr:col>
                    <xdr:colOff>85725</xdr:colOff>
                    <xdr:row>9</xdr:row>
                    <xdr:rowOff>228600</xdr:rowOff>
                  </from>
                  <to>
                    <xdr:col>11</xdr:col>
                    <xdr:colOff>323850</xdr:colOff>
                    <xdr:row>10</xdr:row>
                    <xdr:rowOff>228600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15</xdr:col>
                    <xdr:colOff>66675</xdr:colOff>
                    <xdr:row>10</xdr:row>
                    <xdr:rowOff>0</xdr:rowOff>
                  </from>
                  <to>
                    <xdr:col>15</xdr:col>
                    <xdr:colOff>304800</xdr:colOff>
                    <xdr:row>11</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11</xdr:col>
                    <xdr:colOff>85725</xdr:colOff>
                    <xdr:row>10</xdr:row>
                    <xdr:rowOff>228600</xdr:rowOff>
                  </from>
                  <to>
                    <xdr:col>11</xdr:col>
                    <xdr:colOff>323850</xdr:colOff>
                    <xdr:row>11</xdr:row>
                    <xdr:rowOff>228600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15</xdr:col>
                    <xdr:colOff>66675</xdr:colOff>
                    <xdr:row>11</xdr:row>
                    <xdr:rowOff>0</xdr:rowOff>
                  </from>
                  <to>
                    <xdr:col>15</xdr:col>
                    <xdr:colOff>304800</xdr:colOff>
                    <xdr:row>12</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17</xdr:col>
                    <xdr:colOff>66675</xdr:colOff>
                    <xdr:row>16</xdr:row>
                    <xdr:rowOff>0</xdr:rowOff>
                  </from>
                  <to>
                    <xdr:col>17</xdr:col>
                    <xdr:colOff>304800</xdr:colOff>
                    <xdr:row>17</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8</xdr:col>
                    <xdr:colOff>66675</xdr:colOff>
                    <xdr:row>16</xdr:row>
                    <xdr:rowOff>0</xdr:rowOff>
                  </from>
                  <to>
                    <xdr:col>8</xdr:col>
                    <xdr:colOff>304800</xdr:colOff>
                    <xdr:row>17</xdr:row>
                    <xdr:rowOff>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9</xdr:col>
                    <xdr:colOff>66675</xdr:colOff>
                    <xdr:row>17</xdr:row>
                    <xdr:rowOff>0</xdr:rowOff>
                  </from>
                  <to>
                    <xdr:col>9</xdr:col>
                    <xdr:colOff>304800</xdr:colOff>
                    <xdr:row>18</xdr:row>
                    <xdr:rowOff>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11</xdr:col>
                    <xdr:colOff>66675</xdr:colOff>
                    <xdr:row>16</xdr:row>
                    <xdr:rowOff>0</xdr:rowOff>
                  </from>
                  <to>
                    <xdr:col>11</xdr:col>
                    <xdr:colOff>304800</xdr:colOff>
                    <xdr:row>17</xdr:row>
                    <xdr:rowOff>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14</xdr:col>
                    <xdr:colOff>66675</xdr:colOff>
                    <xdr:row>16</xdr:row>
                    <xdr:rowOff>0</xdr:rowOff>
                  </from>
                  <to>
                    <xdr:col>14</xdr:col>
                    <xdr:colOff>304800</xdr:colOff>
                    <xdr:row>17</xdr:row>
                    <xdr:rowOff>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10</xdr:col>
                    <xdr:colOff>85725</xdr:colOff>
                    <xdr:row>22</xdr:row>
                    <xdr:rowOff>0</xdr:rowOff>
                  </from>
                  <to>
                    <xdr:col>10</xdr:col>
                    <xdr:colOff>323850</xdr:colOff>
                    <xdr:row>23</xdr:row>
                    <xdr:rowOff>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14</xdr:col>
                    <xdr:colOff>66675</xdr:colOff>
                    <xdr:row>22</xdr:row>
                    <xdr:rowOff>0</xdr:rowOff>
                  </from>
                  <to>
                    <xdr:col>14</xdr:col>
                    <xdr:colOff>304800</xdr:colOff>
                    <xdr:row>23</xdr:row>
                    <xdr:rowOff>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10</xdr:col>
                    <xdr:colOff>85725</xdr:colOff>
                    <xdr:row>25</xdr:row>
                    <xdr:rowOff>0</xdr:rowOff>
                  </from>
                  <to>
                    <xdr:col>10</xdr:col>
                    <xdr:colOff>323850</xdr:colOff>
                    <xdr:row>26</xdr:row>
                    <xdr:rowOff>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14</xdr:col>
                    <xdr:colOff>66675</xdr:colOff>
                    <xdr:row>25</xdr:row>
                    <xdr:rowOff>0</xdr:rowOff>
                  </from>
                  <to>
                    <xdr:col>14</xdr:col>
                    <xdr:colOff>304800</xdr:colOff>
                    <xdr:row>26</xdr:row>
                    <xdr:rowOff>0</xdr:rowOff>
                  </to>
                </anchor>
              </controlPr>
            </control>
          </mc:Choice>
        </mc:AlternateContent>
        <mc:AlternateContent xmlns:mc="http://schemas.openxmlformats.org/markup-compatibility/2006">
          <mc:Choice Requires="x14">
            <control shapeId="14363" r:id="rId28" name="Check Box 27">
              <controlPr defaultSize="0" autoFill="0" autoLine="0" autoPict="0">
                <anchor moveWithCells="1">
                  <from>
                    <xdr:col>34</xdr:col>
                    <xdr:colOff>95250</xdr:colOff>
                    <xdr:row>5</xdr:row>
                    <xdr:rowOff>142875</xdr:rowOff>
                  </from>
                  <to>
                    <xdr:col>34</xdr:col>
                    <xdr:colOff>333375</xdr:colOff>
                    <xdr:row>6</xdr:row>
                    <xdr:rowOff>142875</xdr:rowOff>
                  </to>
                </anchor>
              </controlPr>
            </control>
          </mc:Choice>
        </mc:AlternateContent>
        <mc:AlternateContent xmlns:mc="http://schemas.openxmlformats.org/markup-compatibility/2006">
          <mc:Choice Requires="x14">
            <control shapeId="14364" r:id="rId29" name="Check Box 28">
              <controlPr defaultSize="0" autoFill="0" autoLine="0" autoPict="0">
                <anchor moveWithCells="1">
                  <from>
                    <xdr:col>38</xdr:col>
                    <xdr:colOff>76200</xdr:colOff>
                    <xdr:row>5</xdr:row>
                    <xdr:rowOff>123825</xdr:rowOff>
                  </from>
                  <to>
                    <xdr:col>38</xdr:col>
                    <xdr:colOff>314325</xdr:colOff>
                    <xdr:row>6</xdr:row>
                    <xdr:rowOff>123825</xdr:rowOff>
                  </to>
                </anchor>
              </controlPr>
            </control>
          </mc:Choice>
        </mc:AlternateContent>
        <mc:AlternateContent xmlns:mc="http://schemas.openxmlformats.org/markup-compatibility/2006">
          <mc:Choice Requires="x14">
            <control shapeId="14365" r:id="rId30" name="Check Box 29">
              <controlPr defaultSize="0" autoFill="0" autoLine="0" autoPict="0">
                <anchor moveWithCells="1">
                  <from>
                    <xdr:col>34</xdr:col>
                    <xdr:colOff>104775</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14366" r:id="rId31" name="Check Box 30">
              <controlPr defaultSize="0" autoFill="0" autoLine="0" autoPict="0">
                <anchor moveWithCells="1">
                  <from>
                    <xdr:col>38</xdr:col>
                    <xdr:colOff>104775</xdr:colOff>
                    <xdr:row>7</xdr:row>
                    <xdr:rowOff>228600</xdr:rowOff>
                  </from>
                  <to>
                    <xdr:col>39</xdr:col>
                    <xdr:colOff>9525</xdr:colOff>
                    <xdr:row>9</xdr:row>
                    <xdr:rowOff>9525</xdr:rowOff>
                  </to>
                </anchor>
              </controlPr>
            </control>
          </mc:Choice>
        </mc:AlternateContent>
        <mc:AlternateContent xmlns:mc="http://schemas.openxmlformats.org/markup-compatibility/2006">
          <mc:Choice Requires="x14">
            <control shapeId="14367" r:id="rId32" name="Check Box 31">
              <controlPr defaultSize="0" autoFill="0" autoLine="0" autoPict="0">
                <anchor moveWithCells="1">
                  <from>
                    <xdr:col>34</xdr:col>
                    <xdr:colOff>85725</xdr:colOff>
                    <xdr:row>10</xdr:row>
                    <xdr:rowOff>104775</xdr:rowOff>
                  </from>
                  <to>
                    <xdr:col>34</xdr:col>
                    <xdr:colOff>323850</xdr:colOff>
                    <xdr:row>11</xdr:row>
                    <xdr:rowOff>104775</xdr:rowOff>
                  </to>
                </anchor>
              </controlPr>
            </control>
          </mc:Choice>
        </mc:AlternateContent>
        <mc:AlternateContent xmlns:mc="http://schemas.openxmlformats.org/markup-compatibility/2006">
          <mc:Choice Requires="x14">
            <control shapeId="14368" r:id="rId33" name="Check Box 32">
              <controlPr defaultSize="0" autoFill="0" autoLine="0" autoPict="0">
                <anchor moveWithCells="1">
                  <from>
                    <xdr:col>38</xdr:col>
                    <xdr:colOff>76200</xdr:colOff>
                    <xdr:row>10</xdr:row>
                    <xdr:rowOff>104775</xdr:rowOff>
                  </from>
                  <to>
                    <xdr:col>38</xdr:col>
                    <xdr:colOff>314325</xdr:colOff>
                    <xdr:row>11</xdr:row>
                    <xdr:rowOff>104775</xdr:rowOff>
                  </to>
                </anchor>
              </controlPr>
            </control>
          </mc:Choice>
        </mc:AlternateContent>
        <mc:AlternateContent xmlns:mc="http://schemas.openxmlformats.org/markup-compatibility/2006">
          <mc:Choice Requires="x14">
            <control shapeId="14369" r:id="rId34" name="Check Box 33">
              <controlPr defaultSize="0" autoFill="0" autoLine="0" autoPict="0">
                <anchor moveWithCells="1">
                  <from>
                    <xdr:col>28</xdr:col>
                    <xdr:colOff>66675</xdr:colOff>
                    <xdr:row>22</xdr:row>
                    <xdr:rowOff>0</xdr:rowOff>
                  </from>
                  <to>
                    <xdr:col>28</xdr:col>
                    <xdr:colOff>304800</xdr:colOff>
                    <xdr:row>23</xdr:row>
                    <xdr:rowOff>0</xdr:rowOff>
                  </to>
                </anchor>
              </controlPr>
            </control>
          </mc:Choice>
        </mc:AlternateContent>
        <mc:AlternateContent xmlns:mc="http://schemas.openxmlformats.org/markup-compatibility/2006">
          <mc:Choice Requires="x14">
            <control shapeId="14370" r:id="rId35" name="Check Box 34">
              <controlPr defaultSize="0" autoFill="0" autoLine="0" autoPict="0">
                <anchor moveWithCells="1">
                  <from>
                    <xdr:col>31</xdr:col>
                    <xdr:colOff>85725</xdr:colOff>
                    <xdr:row>22</xdr:row>
                    <xdr:rowOff>0</xdr:rowOff>
                  </from>
                  <to>
                    <xdr:col>31</xdr:col>
                    <xdr:colOff>323850</xdr:colOff>
                    <xdr:row>23</xdr:row>
                    <xdr:rowOff>0</xdr:rowOff>
                  </to>
                </anchor>
              </controlPr>
            </control>
          </mc:Choice>
        </mc:AlternateContent>
        <mc:AlternateContent xmlns:mc="http://schemas.openxmlformats.org/markup-compatibility/2006">
          <mc:Choice Requires="x14">
            <control shapeId="14373" r:id="rId36" name="Check Box 37">
              <controlPr defaultSize="0" autoFill="0" autoLine="0" autoPict="0">
                <anchor moveWithCells="1">
                  <from>
                    <xdr:col>34</xdr:col>
                    <xdr:colOff>95250</xdr:colOff>
                    <xdr:row>3</xdr:row>
                    <xdr:rowOff>142875</xdr:rowOff>
                  </from>
                  <to>
                    <xdr:col>34</xdr:col>
                    <xdr:colOff>333375</xdr:colOff>
                    <xdr:row>4</xdr:row>
                    <xdr:rowOff>142875</xdr:rowOff>
                  </to>
                </anchor>
              </controlPr>
            </control>
          </mc:Choice>
        </mc:AlternateContent>
        <mc:AlternateContent xmlns:mc="http://schemas.openxmlformats.org/markup-compatibility/2006">
          <mc:Choice Requires="x14">
            <control shapeId="14374" r:id="rId37" name="Check Box 38">
              <controlPr defaultSize="0" autoFill="0" autoLine="0" autoPict="0">
                <anchor moveWithCells="1">
                  <from>
                    <xdr:col>38</xdr:col>
                    <xdr:colOff>76200</xdr:colOff>
                    <xdr:row>3</xdr:row>
                    <xdr:rowOff>123825</xdr:rowOff>
                  </from>
                  <to>
                    <xdr:col>38</xdr:col>
                    <xdr:colOff>314325</xdr:colOff>
                    <xdr:row>4</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FAE7-05B1-432D-BB13-734BBA40DB55}">
  <sheetPr>
    <tabColor theme="7" tint="0.79998168889431442"/>
    <pageSetUpPr fitToPage="1"/>
  </sheetPr>
  <dimension ref="A1:BX185"/>
  <sheetViews>
    <sheetView view="pageBreakPreview" zoomScaleNormal="70" zoomScaleSheetLayoutView="100" workbookViewId="0"/>
  </sheetViews>
  <sheetFormatPr defaultRowHeight="16.5" x14ac:dyDescent="0.4"/>
  <cols>
    <col min="1" max="63" width="4.25" style="26" customWidth="1"/>
    <col min="64" max="76" width="9" style="26"/>
    <col min="77" max="256" width="9" style="3"/>
    <col min="257" max="319" width="4.25" style="3" customWidth="1"/>
    <col min="320" max="512" width="9" style="3"/>
    <col min="513" max="575" width="4.25" style="3" customWidth="1"/>
    <col min="576" max="768" width="9" style="3"/>
    <col min="769" max="831" width="4.25" style="3" customWidth="1"/>
    <col min="832" max="1024" width="9" style="3"/>
    <col min="1025" max="1087" width="4.25" style="3" customWidth="1"/>
    <col min="1088" max="1280" width="9" style="3"/>
    <col min="1281" max="1343" width="4.25" style="3" customWidth="1"/>
    <col min="1344" max="1536" width="9" style="3"/>
    <col min="1537" max="1599" width="4.25" style="3" customWidth="1"/>
    <col min="1600" max="1792" width="9" style="3"/>
    <col min="1793" max="1855" width="4.25" style="3" customWidth="1"/>
    <col min="1856" max="2048" width="9" style="3"/>
    <col min="2049" max="2111" width="4.25" style="3" customWidth="1"/>
    <col min="2112" max="2304" width="9" style="3"/>
    <col min="2305" max="2367" width="4.25" style="3" customWidth="1"/>
    <col min="2368" max="2560" width="9" style="3"/>
    <col min="2561" max="2623" width="4.25" style="3" customWidth="1"/>
    <col min="2624" max="2816" width="9" style="3"/>
    <col min="2817" max="2879" width="4.25" style="3" customWidth="1"/>
    <col min="2880" max="3072" width="9" style="3"/>
    <col min="3073" max="3135" width="4.25" style="3" customWidth="1"/>
    <col min="3136" max="3328" width="9" style="3"/>
    <col min="3329" max="3391" width="4.25" style="3" customWidth="1"/>
    <col min="3392" max="3584" width="9" style="3"/>
    <col min="3585" max="3647" width="4.25" style="3" customWidth="1"/>
    <col min="3648" max="3840" width="9" style="3"/>
    <col min="3841" max="3903" width="4.25" style="3" customWidth="1"/>
    <col min="3904" max="4096" width="9" style="3"/>
    <col min="4097" max="4159" width="4.25" style="3" customWidth="1"/>
    <col min="4160" max="4352" width="9" style="3"/>
    <col min="4353" max="4415" width="4.25" style="3" customWidth="1"/>
    <col min="4416" max="4608" width="9" style="3"/>
    <col min="4609" max="4671" width="4.25" style="3" customWidth="1"/>
    <col min="4672" max="4864" width="9" style="3"/>
    <col min="4865" max="4927" width="4.25" style="3" customWidth="1"/>
    <col min="4928" max="5120" width="9" style="3"/>
    <col min="5121" max="5183" width="4.25" style="3" customWidth="1"/>
    <col min="5184" max="5376" width="9" style="3"/>
    <col min="5377" max="5439" width="4.25" style="3" customWidth="1"/>
    <col min="5440" max="5632" width="9" style="3"/>
    <col min="5633" max="5695" width="4.25" style="3" customWidth="1"/>
    <col min="5696" max="5888" width="9" style="3"/>
    <col min="5889" max="5951" width="4.25" style="3" customWidth="1"/>
    <col min="5952" max="6144" width="9" style="3"/>
    <col min="6145" max="6207" width="4.25" style="3" customWidth="1"/>
    <col min="6208" max="6400" width="9" style="3"/>
    <col min="6401" max="6463" width="4.25" style="3" customWidth="1"/>
    <col min="6464" max="6656" width="9" style="3"/>
    <col min="6657" max="6719" width="4.25" style="3" customWidth="1"/>
    <col min="6720" max="6912" width="9" style="3"/>
    <col min="6913" max="6975" width="4.25" style="3" customWidth="1"/>
    <col min="6976" max="7168" width="9" style="3"/>
    <col min="7169" max="7231" width="4.25" style="3" customWidth="1"/>
    <col min="7232" max="7424" width="9" style="3"/>
    <col min="7425" max="7487" width="4.25" style="3" customWidth="1"/>
    <col min="7488" max="7680" width="9" style="3"/>
    <col min="7681" max="7743" width="4.25" style="3" customWidth="1"/>
    <col min="7744" max="7936" width="9" style="3"/>
    <col min="7937" max="7999" width="4.25" style="3" customWidth="1"/>
    <col min="8000" max="8192" width="9" style="3"/>
    <col min="8193" max="8255" width="4.25" style="3" customWidth="1"/>
    <col min="8256" max="8448" width="9" style="3"/>
    <col min="8449" max="8511" width="4.25" style="3" customWidth="1"/>
    <col min="8512" max="8704" width="9" style="3"/>
    <col min="8705" max="8767" width="4.25" style="3" customWidth="1"/>
    <col min="8768" max="8960" width="9" style="3"/>
    <col min="8961" max="9023" width="4.25" style="3" customWidth="1"/>
    <col min="9024" max="9216" width="9" style="3"/>
    <col min="9217" max="9279" width="4.25" style="3" customWidth="1"/>
    <col min="9280" max="9472" width="9" style="3"/>
    <col min="9473" max="9535" width="4.25" style="3" customWidth="1"/>
    <col min="9536" max="9728" width="9" style="3"/>
    <col min="9729" max="9791" width="4.25" style="3" customWidth="1"/>
    <col min="9792" max="9984" width="9" style="3"/>
    <col min="9985" max="10047" width="4.25" style="3" customWidth="1"/>
    <col min="10048" max="10240" width="9" style="3"/>
    <col min="10241" max="10303" width="4.25" style="3" customWidth="1"/>
    <col min="10304" max="10496" width="9" style="3"/>
    <col min="10497" max="10559" width="4.25" style="3" customWidth="1"/>
    <col min="10560" max="10752" width="9" style="3"/>
    <col min="10753" max="10815" width="4.25" style="3" customWidth="1"/>
    <col min="10816" max="11008" width="9" style="3"/>
    <col min="11009" max="11071" width="4.25" style="3" customWidth="1"/>
    <col min="11072" max="11264" width="9" style="3"/>
    <col min="11265" max="11327" width="4.25" style="3" customWidth="1"/>
    <col min="11328" max="11520" width="9" style="3"/>
    <col min="11521" max="11583" width="4.25" style="3" customWidth="1"/>
    <col min="11584" max="11776" width="9" style="3"/>
    <col min="11777" max="11839" width="4.25" style="3" customWidth="1"/>
    <col min="11840" max="12032" width="9" style="3"/>
    <col min="12033" max="12095" width="4.25" style="3" customWidth="1"/>
    <col min="12096" max="12288" width="9" style="3"/>
    <col min="12289" max="12351" width="4.25" style="3" customWidth="1"/>
    <col min="12352" max="12544" width="9" style="3"/>
    <col min="12545" max="12607" width="4.25" style="3" customWidth="1"/>
    <col min="12608" max="12800" width="9" style="3"/>
    <col min="12801" max="12863" width="4.25" style="3" customWidth="1"/>
    <col min="12864" max="13056" width="9" style="3"/>
    <col min="13057" max="13119" width="4.25" style="3" customWidth="1"/>
    <col min="13120" max="13312" width="9" style="3"/>
    <col min="13313" max="13375" width="4.25" style="3" customWidth="1"/>
    <col min="13376" max="13568" width="9" style="3"/>
    <col min="13569" max="13631" width="4.25" style="3" customWidth="1"/>
    <col min="13632" max="13824" width="9" style="3"/>
    <col min="13825" max="13887" width="4.25" style="3" customWidth="1"/>
    <col min="13888" max="14080" width="9" style="3"/>
    <col min="14081" max="14143" width="4.25" style="3" customWidth="1"/>
    <col min="14144" max="14336" width="9" style="3"/>
    <col min="14337" max="14399" width="4.25" style="3" customWidth="1"/>
    <col min="14400" max="14592" width="9" style="3"/>
    <col min="14593" max="14655" width="4.25" style="3" customWidth="1"/>
    <col min="14656" max="14848" width="9" style="3"/>
    <col min="14849" max="14911" width="4.25" style="3" customWidth="1"/>
    <col min="14912" max="15104" width="9" style="3"/>
    <col min="15105" max="15167" width="4.25" style="3" customWidth="1"/>
    <col min="15168" max="15360" width="9" style="3"/>
    <col min="15361" max="15423" width="4.25" style="3" customWidth="1"/>
    <col min="15424" max="15616" width="9" style="3"/>
    <col min="15617" max="15679" width="4.25" style="3" customWidth="1"/>
    <col min="15680" max="15872" width="9" style="3"/>
    <col min="15873" max="15935" width="4.25" style="3" customWidth="1"/>
    <col min="15936" max="16128" width="9" style="3"/>
    <col min="16129" max="16191" width="4.25" style="3" customWidth="1"/>
    <col min="16192" max="16384" width="9" style="3"/>
  </cols>
  <sheetData>
    <row r="1" spans="1:65" ht="18.75" customHeight="1" x14ac:dyDescent="0.4">
      <c r="A1" s="60" t="s">
        <v>882</v>
      </c>
      <c r="B1" s="31"/>
    </row>
    <row r="2" spans="1:65" ht="18.75" customHeight="1" thickBot="1" x14ac:dyDescent="0.45">
      <c r="A2" s="31" t="str">
        <f>"（６）地域等との交流状況（令和"&amp;表紙・鑑!S3-1&amp;"年度）"</f>
        <v>（６）地域等との交流状況（令和4年度）</v>
      </c>
      <c r="B2" s="31"/>
      <c r="T2" s="31" t="s">
        <v>407</v>
      </c>
    </row>
    <row r="3" spans="1:65" ht="18.75" customHeight="1" x14ac:dyDescent="0.4">
      <c r="A3" s="678" t="s">
        <v>408</v>
      </c>
      <c r="B3" s="679"/>
      <c r="C3" s="679"/>
      <c r="D3" s="679"/>
      <c r="E3" s="679" t="s">
        <v>409</v>
      </c>
      <c r="F3" s="679"/>
      <c r="G3" s="679"/>
      <c r="H3" s="679"/>
      <c r="I3" s="679"/>
      <c r="J3" s="723"/>
      <c r="K3" s="679" t="s">
        <v>410</v>
      </c>
      <c r="L3" s="679"/>
      <c r="M3" s="679"/>
      <c r="N3" s="679"/>
      <c r="O3" s="679"/>
      <c r="P3" s="679"/>
      <c r="Q3" s="679"/>
      <c r="R3" s="1527"/>
      <c r="T3" s="1642" t="s">
        <v>411</v>
      </c>
      <c r="U3" s="726"/>
      <c r="V3" s="726"/>
      <c r="W3" s="788"/>
      <c r="X3" s="1643"/>
      <c r="Y3" s="1645" t="s">
        <v>412</v>
      </c>
      <c r="Z3" s="1646" t="s">
        <v>413</v>
      </c>
      <c r="AA3" s="726"/>
      <c r="AB3" s="726"/>
      <c r="AC3" s="726"/>
      <c r="AD3" s="726"/>
      <c r="AE3" s="1647"/>
      <c r="AF3" s="1620"/>
      <c r="AG3" s="1620"/>
      <c r="AH3" s="1620"/>
      <c r="AI3" s="1620"/>
      <c r="AJ3" s="1620"/>
      <c r="AK3" s="1620"/>
      <c r="AL3" s="1620"/>
      <c r="AM3" s="1620"/>
      <c r="AN3" s="1620"/>
      <c r="AO3" s="1621"/>
    </row>
    <row r="4" spans="1:65" ht="18.75" customHeight="1" x14ac:dyDescent="0.4">
      <c r="A4" s="668"/>
      <c r="B4" s="669"/>
      <c r="C4" s="669"/>
      <c r="D4" s="669"/>
      <c r="E4" s="669"/>
      <c r="F4" s="669"/>
      <c r="G4" s="669"/>
      <c r="H4" s="669"/>
      <c r="I4" s="669"/>
      <c r="J4" s="701"/>
      <c r="K4" s="669" t="s">
        <v>414</v>
      </c>
      <c r="L4" s="669"/>
      <c r="M4" s="673" t="s">
        <v>415</v>
      </c>
      <c r="N4" s="669"/>
      <c r="O4" s="673" t="s">
        <v>416</v>
      </c>
      <c r="P4" s="669"/>
      <c r="Q4" s="669" t="s">
        <v>168</v>
      </c>
      <c r="R4" s="1528"/>
      <c r="T4" s="759"/>
      <c r="U4" s="760"/>
      <c r="V4" s="760"/>
      <c r="W4" s="761"/>
      <c r="X4" s="1644"/>
      <c r="Y4" s="1532"/>
      <c r="Z4" s="697"/>
      <c r="AA4" s="676"/>
      <c r="AB4" s="676"/>
      <c r="AC4" s="676"/>
      <c r="AD4" s="676"/>
      <c r="AE4" s="1633"/>
      <c r="AF4" s="1630"/>
      <c r="AG4" s="1630"/>
      <c r="AH4" s="1630"/>
      <c r="AI4" s="1630"/>
      <c r="AJ4" s="1630"/>
      <c r="AK4" s="1630"/>
      <c r="AL4" s="1630"/>
      <c r="AM4" s="1630"/>
      <c r="AN4" s="1630"/>
      <c r="AO4" s="1631"/>
    </row>
    <row r="5" spans="1:65" ht="18.75" customHeight="1" x14ac:dyDescent="0.4">
      <c r="A5" s="668"/>
      <c r="B5" s="669"/>
      <c r="C5" s="669"/>
      <c r="D5" s="669"/>
      <c r="E5" s="669"/>
      <c r="F5" s="669"/>
      <c r="G5" s="669"/>
      <c r="H5" s="669"/>
      <c r="I5" s="669"/>
      <c r="J5" s="701"/>
      <c r="K5" s="669"/>
      <c r="L5" s="669"/>
      <c r="M5" s="669"/>
      <c r="N5" s="669"/>
      <c r="O5" s="669"/>
      <c r="P5" s="669"/>
      <c r="Q5" s="669"/>
      <c r="R5" s="1528"/>
      <c r="T5" s="759"/>
      <c r="U5" s="760"/>
      <c r="V5" s="760"/>
      <c r="W5" s="761"/>
      <c r="X5" s="1644"/>
      <c r="Y5" s="1532" t="s">
        <v>417</v>
      </c>
      <c r="Z5" s="803" t="s">
        <v>418</v>
      </c>
      <c r="AA5" s="729"/>
      <c r="AB5" s="729"/>
      <c r="AC5" s="729"/>
      <c r="AD5" s="730"/>
      <c r="AE5" s="1628"/>
      <c r="AF5" s="1628"/>
      <c r="AG5" s="1628"/>
      <c r="AH5" s="1628"/>
      <c r="AI5" s="1628"/>
      <c r="AJ5" s="1628"/>
      <c r="AK5" s="1628"/>
      <c r="AL5" s="1628"/>
      <c r="AM5" s="1628"/>
      <c r="AN5" s="1628"/>
      <c r="AO5" s="1629"/>
    </row>
    <row r="6" spans="1:65" ht="18.75" customHeight="1" x14ac:dyDescent="0.4">
      <c r="A6" s="668"/>
      <c r="B6" s="669"/>
      <c r="C6" s="669"/>
      <c r="D6" s="669"/>
      <c r="E6" s="669"/>
      <c r="F6" s="669"/>
      <c r="G6" s="669"/>
      <c r="H6" s="669"/>
      <c r="I6" s="669"/>
      <c r="J6" s="701"/>
      <c r="K6" s="669"/>
      <c r="L6" s="669"/>
      <c r="M6" s="669"/>
      <c r="N6" s="669"/>
      <c r="O6" s="669"/>
      <c r="P6" s="669"/>
      <c r="Q6" s="669"/>
      <c r="R6" s="1528"/>
      <c r="T6" s="804"/>
      <c r="U6" s="676"/>
      <c r="V6" s="676"/>
      <c r="W6" s="698"/>
      <c r="X6" s="1648"/>
      <c r="Y6" s="811"/>
      <c r="Z6" s="789"/>
      <c r="AA6" s="760"/>
      <c r="AB6" s="760"/>
      <c r="AC6" s="760"/>
      <c r="AD6" s="761"/>
      <c r="AE6" s="1623"/>
      <c r="AF6" s="1623"/>
      <c r="AG6" s="1623"/>
      <c r="AH6" s="1623"/>
      <c r="AI6" s="1623"/>
      <c r="AJ6" s="1623"/>
      <c r="AK6" s="1623"/>
      <c r="AL6" s="1623"/>
      <c r="AM6" s="1623"/>
      <c r="AN6" s="1623"/>
      <c r="AO6" s="1624"/>
    </row>
    <row r="7" spans="1:65" ht="18.75" customHeight="1" x14ac:dyDescent="0.4">
      <c r="A7" s="1660"/>
      <c r="B7" s="762"/>
      <c r="C7" s="762"/>
      <c r="D7" s="249" t="s">
        <v>15</v>
      </c>
      <c r="E7" s="1632"/>
      <c r="F7" s="1628"/>
      <c r="G7" s="1628"/>
      <c r="H7" s="1628"/>
      <c r="I7" s="1628"/>
      <c r="J7" s="1628"/>
      <c r="K7" s="1650"/>
      <c r="L7" s="1651"/>
      <c r="M7" s="1650"/>
      <c r="N7" s="1651"/>
      <c r="O7" s="1650"/>
      <c r="P7" s="1651"/>
      <c r="Q7" s="1650"/>
      <c r="R7" s="1654"/>
      <c r="T7" s="748" t="s">
        <v>419</v>
      </c>
      <c r="U7" s="729"/>
      <c r="V7" s="729"/>
      <c r="W7" s="730"/>
      <c r="X7" s="1657"/>
      <c r="Y7" s="810" t="s">
        <v>412</v>
      </c>
      <c r="Z7" s="803" t="s">
        <v>142</v>
      </c>
      <c r="AA7" s="749"/>
      <c r="AB7" s="1632"/>
      <c r="AC7" s="1628"/>
      <c r="AD7" s="1628"/>
      <c r="AE7" s="1628"/>
      <c r="AF7" s="1628"/>
      <c r="AG7" s="1658"/>
      <c r="AH7" s="749" t="s">
        <v>420</v>
      </c>
      <c r="AI7" s="749"/>
      <c r="AJ7" s="749"/>
      <c r="AK7" s="1632"/>
      <c r="AL7" s="1628"/>
      <c r="AM7" s="1628"/>
      <c r="AN7" s="1628"/>
      <c r="AO7" s="1629"/>
    </row>
    <row r="8" spans="1:65" ht="18.75" customHeight="1" x14ac:dyDescent="0.4">
      <c r="A8" s="309"/>
      <c r="B8" s="258" t="s">
        <v>252</v>
      </c>
      <c r="C8" s="244"/>
      <c r="D8" s="255" t="s">
        <v>17</v>
      </c>
      <c r="E8" s="1641"/>
      <c r="F8" s="1623"/>
      <c r="G8" s="1623"/>
      <c r="H8" s="1623"/>
      <c r="I8" s="1623"/>
      <c r="J8" s="1623"/>
      <c r="K8" s="1652"/>
      <c r="L8" s="1653"/>
      <c r="M8" s="1652"/>
      <c r="N8" s="1653"/>
      <c r="O8" s="1652"/>
      <c r="P8" s="1653"/>
      <c r="Q8" s="1652"/>
      <c r="R8" s="1655"/>
      <c r="T8" s="759"/>
      <c r="U8" s="760"/>
      <c r="V8" s="760"/>
      <c r="W8" s="761"/>
      <c r="X8" s="1644"/>
      <c r="Y8" s="1532"/>
      <c r="Z8" s="1656"/>
      <c r="AA8" s="752"/>
      <c r="AB8" s="1633"/>
      <c r="AC8" s="1630"/>
      <c r="AD8" s="1630"/>
      <c r="AE8" s="1630"/>
      <c r="AF8" s="1630"/>
      <c r="AG8" s="1659"/>
      <c r="AH8" s="752"/>
      <c r="AI8" s="752"/>
      <c r="AJ8" s="752"/>
      <c r="AK8" s="1633"/>
      <c r="AL8" s="1630"/>
      <c r="AM8" s="1630"/>
      <c r="AN8" s="1630"/>
      <c r="AO8" s="1631"/>
    </row>
    <row r="9" spans="1:65" ht="18.75" customHeight="1" x14ac:dyDescent="0.4">
      <c r="A9" s="1649"/>
      <c r="B9" s="754"/>
      <c r="C9" s="754"/>
      <c r="D9" s="253" t="s">
        <v>15</v>
      </c>
      <c r="E9" s="1632"/>
      <c r="F9" s="1628"/>
      <c r="G9" s="1628"/>
      <c r="H9" s="1628"/>
      <c r="I9" s="1628"/>
      <c r="J9" s="1628"/>
      <c r="K9" s="1650"/>
      <c r="L9" s="1651"/>
      <c r="M9" s="1650"/>
      <c r="N9" s="1651"/>
      <c r="O9" s="1650"/>
      <c r="P9" s="1651"/>
      <c r="Q9" s="1650"/>
      <c r="R9" s="1654"/>
      <c r="S9" s="303"/>
      <c r="T9" s="759"/>
      <c r="U9" s="760"/>
      <c r="V9" s="760"/>
      <c r="W9" s="761"/>
      <c r="X9" s="1644"/>
      <c r="Y9" s="1532" t="s">
        <v>417</v>
      </c>
      <c r="Z9" s="803" t="s">
        <v>142</v>
      </c>
      <c r="AA9" s="749"/>
      <c r="AB9" s="1632"/>
      <c r="AC9" s="1628"/>
      <c r="AD9" s="1628"/>
      <c r="AE9" s="1628"/>
      <c r="AF9" s="1628"/>
      <c r="AG9" s="1658"/>
      <c r="AH9" s="749" t="s">
        <v>420</v>
      </c>
      <c r="AI9" s="749"/>
      <c r="AJ9" s="749"/>
      <c r="AK9" s="1632"/>
      <c r="AL9" s="1628"/>
      <c r="AM9" s="1628"/>
      <c r="AN9" s="1628"/>
      <c r="AO9" s="1629"/>
      <c r="AR9" s="1664"/>
      <c r="AS9" s="760"/>
      <c r="AT9" s="760"/>
      <c r="AU9" s="760"/>
      <c r="AV9" s="1665"/>
      <c r="AW9" s="760"/>
      <c r="AX9" s="1664"/>
      <c r="AY9" s="1664"/>
      <c r="AZ9" s="1664"/>
      <c r="BA9" s="760"/>
      <c r="BB9" s="760"/>
      <c r="BC9" s="760"/>
      <c r="BD9" s="760"/>
      <c r="BE9" s="760"/>
      <c r="BF9" s="1664"/>
      <c r="BG9" s="1664"/>
      <c r="BH9" s="1664"/>
      <c r="BI9" s="1664"/>
      <c r="BJ9" s="1664"/>
      <c r="BK9" s="1664"/>
      <c r="BL9" s="1664"/>
      <c r="BM9" s="1664"/>
    </row>
    <row r="10" spans="1:65" ht="18.75" customHeight="1" x14ac:dyDescent="0.4">
      <c r="A10" s="309"/>
      <c r="B10" s="258" t="s">
        <v>252</v>
      </c>
      <c r="C10" s="244"/>
      <c r="D10" s="255" t="s">
        <v>17</v>
      </c>
      <c r="E10" s="1641"/>
      <c r="F10" s="1623"/>
      <c r="G10" s="1623"/>
      <c r="H10" s="1623"/>
      <c r="I10" s="1623"/>
      <c r="J10" s="1623"/>
      <c r="K10" s="1652"/>
      <c r="L10" s="1653"/>
      <c r="M10" s="1652"/>
      <c r="N10" s="1653"/>
      <c r="O10" s="1652"/>
      <c r="P10" s="1653"/>
      <c r="Q10" s="1652"/>
      <c r="R10" s="1655"/>
      <c r="S10" s="303"/>
      <c r="T10" s="804"/>
      <c r="U10" s="676"/>
      <c r="V10" s="676"/>
      <c r="W10" s="698"/>
      <c r="X10" s="1648"/>
      <c r="Y10" s="811"/>
      <c r="Z10" s="1656"/>
      <c r="AA10" s="752"/>
      <c r="AB10" s="1633"/>
      <c r="AC10" s="1630"/>
      <c r="AD10" s="1630"/>
      <c r="AE10" s="1630"/>
      <c r="AF10" s="1630"/>
      <c r="AG10" s="1659"/>
      <c r="AH10" s="752"/>
      <c r="AI10" s="752"/>
      <c r="AJ10" s="752"/>
      <c r="AK10" s="1633"/>
      <c r="AL10" s="1630"/>
      <c r="AM10" s="1630"/>
      <c r="AN10" s="1630"/>
      <c r="AO10" s="1631"/>
      <c r="AR10" s="760"/>
      <c r="AS10" s="760"/>
      <c r="AT10" s="760"/>
      <c r="AU10" s="760"/>
      <c r="AV10" s="1665"/>
      <c r="AW10" s="760"/>
      <c r="AX10" s="1664"/>
      <c r="AY10" s="1664"/>
      <c r="AZ10" s="1664"/>
      <c r="BA10" s="760"/>
      <c r="BB10" s="760"/>
      <c r="BC10" s="760"/>
      <c r="BD10" s="760"/>
      <c r="BE10" s="760"/>
      <c r="BF10" s="1664"/>
      <c r="BG10" s="1664"/>
      <c r="BH10" s="1664"/>
      <c r="BI10" s="1664"/>
      <c r="BJ10" s="1664"/>
      <c r="BK10" s="1664"/>
      <c r="BL10" s="1664"/>
      <c r="BM10" s="1664"/>
    </row>
    <row r="11" spans="1:65" ht="18.75" customHeight="1" x14ac:dyDescent="0.4">
      <c r="A11" s="1649"/>
      <c r="B11" s="754"/>
      <c r="C11" s="754"/>
      <c r="D11" s="253" t="s">
        <v>15</v>
      </c>
      <c r="E11" s="1632"/>
      <c r="F11" s="1628"/>
      <c r="G11" s="1628"/>
      <c r="H11" s="1628"/>
      <c r="I11" s="1628"/>
      <c r="J11" s="1628"/>
      <c r="K11" s="1650"/>
      <c r="L11" s="1651"/>
      <c r="M11" s="1650"/>
      <c r="N11" s="1651"/>
      <c r="O11" s="1650"/>
      <c r="P11" s="1651"/>
      <c r="Q11" s="1650"/>
      <c r="R11" s="1654"/>
      <c r="S11" s="303"/>
      <c r="T11" s="310" t="s">
        <v>952</v>
      </c>
      <c r="U11" s="311" t="s">
        <v>421</v>
      </c>
      <c r="V11" s="298"/>
      <c r="W11" s="298"/>
      <c r="X11" s="298"/>
      <c r="Y11" s="298"/>
      <c r="Z11" s="298"/>
      <c r="AA11" s="298"/>
      <c r="AB11" s="298"/>
      <c r="AC11" s="298"/>
      <c r="AD11" s="298"/>
      <c r="AE11" s="298"/>
      <c r="AF11" s="298"/>
      <c r="AG11" s="298"/>
      <c r="AH11" s="298"/>
      <c r="AI11" s="298"/>
      <c r="AJ11" s="298"/>
      <c r="AK11" s="298"/>
      <c r="AL11" s="298"/>
      <c r="AM11" s="298"/>
      <c r="AN11" s="298"/>
      <c r="AO11" s="299"/>
      <c r="AR11" s="760"/>
      <c r="AS11" s="760"/>
      <c r="AT11" s="760"/>
      <c r="AU11" s="760"/>
      <c r="AV11" s="1665"/>
      <c r="AW11" s="760"/>
      <c r="AX11" s="1664"/>
      <c r="AY11" s="1664"/>
      <c r="AZ11" s="1664"/>
      <c r="BA11" s="760"/>
      <c r="BB11" s="760"/>
      <c r="BC11" s="760"/>
      <c r="BD11" s="760"/>
      <c r="BE11" s="760"/>
      <c r="BF11" s="1664"/>
      <c r="BG11" s="1664"/>
      <c r="BH11" s="1664"/>
      <c r="BI11" s="1664"/>
      <c r="BJ11" s="1664"/>
      <c r="BK11" s="1664"/>
      <c r="BL11" s="1664"/>
      <c r="BM11" s="1664"/>
    </row>
    <row r="12" spans="1:65" ht="18.75" customHeight="1" x14ac:dyDescent="0.4">
      <c r="A12" s="309"/>
      <c r="B12" s="258" t="s">
        <v>252</v>
      </c>
      <c r="C12" s="244"/>
      <c r="D12" s="255" t="s">
        <v>17</v>
      </c>
      <c r="E12" s="1641"/>
      <c r="F12" s="1623"/>
      <c r="G12" s="1623"/>
      <c r="H12" s="1623"/>
      <c r="I12" s="1623"/>
      <c r="J12" s="1623"/>
      <c r="K12" s="1652"/>
      <c r="L12" s="1653"/>
      <c r="M12" s="1652"/>
      <c r="N12" s="1653"/>
      <c r="O12" s="1652"/>
      <c r="P12" s="1653"/>
      <c r="Q12" s="1652"/>
      <c r="R12" s="1655"/>
      <c r="S12" s="303"/>
      <c r="T12" s="312"/>
      <c r="U12" s="313" t="s">
        <v>422</v>
      </c>
      <c r="V12" s="313"/>
      <c r="W12" s="313"/>
      <c r="X12" s="313"/>
      <c r="Y12" s="313"/>
      <c r="Z12" s="313"/>
      <c r="AA12" s="313"/>
      <c r="AB12" s="313"/>
      <c r="AC12" s="313"/>
      <c r="AD12" s="313"/>
      <c r="AE12" s="313"/>
      <c r="AF12" s="313"/>
      <c r="AG12" s="313"/>
      <c r="AH12" s="313"/>
      <c r="AI12" s="313"/>
      <c r="AJ12" s="313"/>
      <c r="AK12" s="313"/>
      <c r="AL12" s="313"/>
      <c r="AM12" s="313"/>
      <c r="AN12" s="313"/>
      <c r="AO12" s="314"/>
      <c r="AR12" s="760"/>
      <c r="AS12" s="760"/>
      <c r="AT12" s="760"/>
      <c r="AU12" s="760"/>
      <c r="AV12" s="1665"/>
      <c r="AW12" s="760"/>
      <c r="AX12" s="1664"/>
      <c r="AY12" s="1664"/>
      <c r="AZ12" s="1664"/>
      <c r="BA12" s="760"/>
      <c r="BB12" s="760"/>
      <c r="BC12" s="760"/>
      <c r="BD12" s="760"/>
      <c r="BE12" s="760"/>
      <c r="BF12" s="1664"/>
      <c r="BG12" s="1664"/>
      <c r="BH12" s="1664"/>
      <c r="BI12" s="1664"/>
      <c r="BJ12" s="1664"/>
      <c r="BK12" s="1664"/>
      <c r="BL12" s="1664"/>
      <c r="BM12" s="1664"/>
    </row>
    <row r="13" spans="1:65" ht="18.75" customHeight="1" x14ac:dyDescent="0.4">
      <c r="A13" s="1649"/>
      <c r="B13" s="754"/>
      <c r="C13" s="754"/>
      <c r="D13" s="253" t="s">
        <v>15</v>
      </c>
      <c r="E13" s="1632"/>
      <c r="F13" s="1628"/>
      <c r="G13" s="1628"/>
      <c r="H13" s="1628"/>
      <c r="I13" s="1628"/>
      <c r="J13" s="1628"/>
      <c r="K13" s="1650"/>
      <c r="L13" s="1651"/>
      <c r="M13" s="1650"/>
      <c r="N13" s="1651"/>
      <c r="O13" s="1650"/>
      <c r="P13" s="1651"/>
      <c r="Q13" s="1650"/>
      <c r="R13" s="1654"/>
      <c r="S13" s="303"/>
      <c r="T13" s="728" t="s">
        <v>423</v>
      </c>
      <c r="U13" s="729"/>
      <c r="V13" s="729"/>
      <c r="W13" s="729"/>
      <c r="X13" s="315"/>
      <c r="Y13" s="316"/>
      <c r="Z13" s="1667" t="s">
        <v>424</v>
      </c>
      <c r="AA13" s="1668"/>
      <c r="AB13" s="1668"/>
      <c r="AC13" s="1668"/>
      <c r="AD13" s="1668"/>
      <c r="AE13" s="1668"/>
      <c r="AF13" s="1668"/>
      <c r="AG13" s="1668"/>
      <c r="AH13" s="1668"/>
      <c r="AI13" s="1668"/>
      <c r="AJ13" s="1668"/>
      <c r="AK13" s="1668"/>
      <c r="AL13" s="1668"/>
      <c r="AM13" s="1668"/>
      <c r="AN13" s="1668"/>
      <c r="AO13" s="1669"/>
    </row>
    <row r="14" spans="1:65" ht="18.75" customHeight="1" x14ac:dyDescent="0.4">
      <c r="A14" s="309"/>
      <c r="B14" s="258" t="s">
        <v>252</v>
      </c>
      <c r="C14" s="244"/>
      <c r="D14" s="255" t="s">
        <v>17</v>
      </c>
      <c r="E14" s="1641"/>
      <c r="F14" s="1623"/>
      <c r="G14" s="1623"/>
      <c r="H14" s="1623"/>
      <c r="I14" s="1623"/>
      <c r="J14" s="1623"/>
      <c r="K14" s="1652"/>
      <c r="L14" s="1653"/>
      <c r="M14" s="1652"/>
      <c r="N14" s="1653"/>
      <c r="O14" s="1652"/>
      <c r="P14" s="1653"/>
      <c r="Q14" s="1652"/>
      <c r="R14" s="1655"/>
      <c r="S14" s="303"/>
      <c r="T14" s="759"/>
      <c r="U14" s="760"/>
      <c r="V14" s="760"/>
      <c r="W14" s="760"/>
      <c r="X14" s="317"/>
      <c r="Y14" s="318"/>
      <c r="Z14" s="50"/>
      <c r="AA14" s="50"/>
      <c r="AB14" s="291" t="s">
        <v>425</v>
      </c>
      <c r="AC14" s="250"/>
      <c r="AD14" s="50"/>
      <c r="AE14" s="50"/>
      <c r="AF14" s="50"/>
      <c r="AG14" s="50"/>
      <c r="AH14" s="319"/>
      <c r="AI14" s="50"/>
      <c r="AJ14" s="50"/>
      <c r="AK14" s="50"/>
      <c r="AL14" s="50"/>
      <c r="AM14" s="50"/>
      <c r="AN14" s="50"/>
      <c r="AO14" s="51"/>
    </row>
    <row r="15" spans="1:65" ht="18.75" customHeight="1" x14ac:dyDescent="0.4">
      <c r="A15" s="1649"/>
      <c r="B15" s="754"/>
      <c r="C15" s="754"/>
      <c r="D15" s="253" t="s">
        <v>15</v>
      </c>
      <c r="E15" s="1632"/>
      <c r="F15" s="1628"/>
      <c r="G15" s="1628"/>
      <c r="H15" s="1628"/>
      <c r="I15" s="1628"/>
      <c r="J15" s="1628"/>
      <c r="K15" s="1650"/>
      <c r="L15" s="1651"/>
      <c r="M15" s="1650"/>
      <c r="N15" s="1651"/>
      <c r="O15" s="1650"/>
      <c r="P15" s="1651"/>
      <c r="Q15" s="1650"/>
      <c r="R15" s="1654"/>
      <c r="S15" s="303"/>
      <c r="T15" s="759"/>
      <c r="U15" s="760"/>
      <c r="V15" s="760"/>
      <c r="W15" s="760"/>
      <c r="X15" s="1644"/>
      <c r="Y15" s="1532" t="s">
        <v>412</v>
      </c>
      <c r="Z15" s="320"/>
      <c r="AA15" s="50"/>
      <c r="AB15" s="50" t="s">
        <v>426</v>
      </c>
      <c r="AC15" s="321"/>
      <c r="AD15" s="50"/>
      <c r="AE15" s="50"/>
      <c r="AF15" s="50"/>
      <c r="AG15" s="50"/>
      <c r="AH15" s="319" t="s">
        <v>427</v>
      </c>
      <c r="AI15" s="50"/>
      <c r="AJ15" s="50"/>
      <c r="AK15" s="50"/>
      <c r="AL15" s="50"/>
      <c r="AM15" s="50"/>
      <c r="AN15" s="50"/>
      <c r="AO15" s="51"/>
    </row>
    <row r="16" spans="1:65" ht="18.75" customHeight="1" x14ac:dyDescent="0.4">
      <c r="A16" s="309"/>
      <c r="B16" s="258" t="s">
        <v>252</v>
      </c>
      <c r="C16" s="244"/>
      <c r="D16" s="255" t="s">
        <v>17</v>
      </c>
      <c r="E16" s="1641"/>
      <c r="F16" s="1623"/>
      <c r="G16" s="1623"/>
      <c r="H16" s="1623"/>
      <c r="I16" s="1623"/>
      <c r="J16" s="1623"/>
      <c r="K16" s="1652"/>
      <c r="L16" s="1653"/>
      <c r="M16" s="1652"/>
      <c r="N16" s="1653"/>
      <c r="O16" s="1652"/>
      <c r="P16" s="1653"/>
      <c r="Q16" s="1652"/>
      <c r="R16" s="1655"/>
      <c r="S16" s="303"/>
      <c r="T16" s="759"/>
      <c r="U16" s="760"/>
      <c r="V16" s="760"/>
      <c r="W16" s="760"/>
      <c r="X16" s="1644"/>
      <c r="Y16" s="1532"/>
      <c r="Z16" s="320"/>
      <c r="AA16" s="50"/>
      <c r="AB16" s="50" t="s">
        <v>428</v>
      </c>
      <c r="AC16" s="321"/>
      <c r="AD16" s="50"/>
      <c r="AE16" s="50"/>
      <c r="AF16" s="50"/>
      <c r="AG16" s="50"/>
      <c r="AH16" s="50"/>
      <c r="AI16" s="50"/>
      <c r="AJ16" s="320"/>
      <c r="AK16" s="320"/>
      <c r="AL16" s="320"/>
      <c r="AM16" s="320"/>
      <c r="AN16" s="320"/>
      <c r="AO16" s="51"/>
    </row>
    <row r="17" spans="1:41" ht="18.75" customHeight="1" x14ac:dyDescent="0.4">
      <c r="A17" s="1649"/>
      <c r="B17" s="754"/>
      <c r="C17" s="754"/>
      <c r="D17" s="253" t="s">
        <v>15</v>
      </c>
      <c r="E17" s="1632"/>
      <c r="F17" s="1628"/>
      <c r="G17" s="1628"/>
      <c r="H17" s="1628"/>
      <c r="I17" s="1628"/>
      <c r="J17" s="1628"/>
      <c r="K17" s="1650"/>
      <c r="L17" s="1651"/>
      <c r="M17" s="1650"/>
      <c r="N17" s="1651"/>
      <c r="O17" s="1650"/>
      <c r="P17" s="1651"/>
      <c r="Q17" s="1650"/>
      <c r="R17" s="1654"/>
      <c r="S17" s="303"/>
      <c r="T17" s="759"/>
      <c r="U17" s="760"/>
      <c r="V17" s="760"/>
      <c r="W17" s="760"/>
      <c r="X17" s="322"/>
      <c r="Y17" s="323"/>
      <c r="Z17" s="320"/>
      <c r="AA17" s="50"/>
      <c r="AB17" s="50" t="s">
        <v>429</v>
      </c>
      <c r="AC17" s="321"/>
      <c r="AD17" s="1670"/>
      <c r="AE17" s="1670"/>
      <c r="AF17" s="1670"/>
      <c r="AG17" s="1670"/>
      <c r="AH17" s="1670"/>
      <c r="AI17" s="1670"/>
      <c r="AJ17" s="1670"/>
      <c r="AK17" s="1670"/>
      <c r="AL17" s="1670"/>
      <c r="AM17" s="1670"/>
      <c r="AN17" s="1670"/>
      <c r="AO17" s="324" t="s">
        <v>174</v>
      </c>
    </row>
    <row r="18" spans="1:41" ht="18.75" customHeight="1" x14ac:dyDescent="0.4">
      <c r="A18" s="309"/>
      <c r="B18" s="258" t="s">
        <v>252</v>
      </c>
      <c r="C18" s="244"/>
      <c r="D18" s="255" t="s">
        <v>17</v>
      </c>
      <c r="E18" s="1641"/>
      <c r="F18" s="1623"/>
      <c r="G18" s="1623"/>
      <c r="H18" s="1623"/>
      <c r="I18" s="1623"/>
      <c r="J18" s="1623"/>
      <c r="K18" s="1652"/>
      <c r="L18" s="1653"/>
      <c r="M18" s="1652"/>
      <c r="N18" s="1653"/>
      <c r="O18" s="1652"/>
      <c r="P18" s="1653"/>
      <c r="Q18" s="1652"/>
      <c r="R18" s="1655"/>
      <c r="S18" s="303"/>
      <c r="T18" s="759"/>
      <c r="U18" s="760"/>
      <c r="V18" s="760"/>
      <c r="W18" s="760"/>
      <c r="X18" s="322"/>
      <c r="Y18" s="323"/>
      <c r="Z18" s="1661" t="s">
        <v>430</v>
      </c>
      <c r="AA18" s="1662"/>
      <c r="AB18" s="1662"/>
      <c r="AC18" s="1662"/>
      <c r="AD18" s="1662"/>
      <c r="AE18" s="1662"/>
      <c r="AF18" s="1662"/>
      <c r="AG18" s="1662"/>
      <c r="AH18" s="1662"/>
      <c r="AI18" s="1662"/>
      <c r="AJ18" s="1662"/>
      <c r="AK18" s="1662"/>
      <c r="AL18" s="1662"/>
      <c r="AM18" s="1662"/>
      <c r="AN18" s="1662"/>
      <c r="AO18" s="1663"/>
    </row>
    <row r="19" spans="1:41" ht="18.75" customHeight="1" x14ac:dyDescent="0.4">
      <c r="A19" s="1649"/>
      <c r="B19" s="754"/>
      <c r="C19" s="754"/>
      <c r="D19" s="253" t="s">
        <v>15</v>
      </c>
      <c r="E19" s="1632"/>
      <c r="F19" s="1628"/>
      <c r="G19" s="1628"/>
      <c r="H19" s="1628"/>
      <c r="I19" s="1628"/>
      <c r="J19" s="1628"/>
      <c r="K19" s="1650"/>
      <c r="L19" s="1651"/>
      <c r="M19" s="1650"/>
      <c r="N19" s="1651"/>
      <c r="O19" s="1650"/>
      <c r="P19" s="1651"/>
      <c r="Q19" s="1650"/>
      <c r="R19" s="1654"/>
      <c r="S19" s="303"/>
      <c r="T19" s="759"/>
      <c r="U19" s="760"/>
      <c r="V19" s="760"/>
      <c r="W19" s="760"/>
      <c r="X19" s="1644"/>
      <c r="Y19" s="1532" t="s">
        <v>417</v>
      </c>
      <c r="Z19" s="320"/>
      <c r="AA19" s="50"/>
      <c r="AB19" s="50" t="s">
        <v>431</v>
      </c>
      <c r="AC19" s="319"/>
      <c r="AD19" s="319"/>
      <c r="AE19" s="319"/>
      <c r="AF19" s="319"/>
      <c r="AG19" s="319"/>
      <c r="AH19" s="319"/>
      <c r="AI19" s="319"/>
      <c r="AJ19" s="319"/>
      <c r="AK19" s="319"/>
      <c r="AL19" s="319"/>
      <c r="AM19" s="319"/>
      <c r="AN19" s="319"/>
      <c r="AO19" s="325"/>
    </row>
    <row r="20" spans="1:41" ht="18.75" customHeight="1" thickBot="1" x14ac:dyDescent="0.45">
      <c r="A20" s="326"/>
      <c r="B20" s="240" t="s">
        <v>252</v>
      </c>
      <c r="C20" s="251"/>
      <c r="D20" s="241" t="s">
        <v>17</v>
      </c>
      <c r="E20" s="1671"/>
      <c r="F20" s="1626"/>
      <c r="G20" s="1626"/>
      <c r="H20" s="1626"/>
      <c r="I20" s="1626"/>
      <c r="J20" s="1626"/>
      <c r="K20" s="710"/>
      <c r="L20" s="1672"/>
      <c r="M20" s="710"/>
      <c r="N20" s="1672"/>
      <c r="O20" s="710"/>
      <c r="P20" s="1672"/>
      <c r="Q20" s="710"/>
      <c r="R20" s="1673"/>
      <c r="S20" s="303"/>
      <c r="T20" s="759"/>
      <c r="U20" s="760"/>
      <c r="V20" s="760"/>
      <c r="W20" s="760"/>
      <c r="X20" s="1644"/>
      <c r="Y20" s="1532"/>
      <c r="Z20" s="320"/>
      <c r="AA20" s="50"/>
      <c r="AB20" s="50" t="s">
        <v>432</v>
      </c>
      <c r="AC20" s="50"/>
      <c r="AD20" s="50"/>
      <c r="AE20" s="50"/>
      <c r="AF20" s="50"/>
      <c r="AG20" s="50"/>
      <c r="AH20" s="50"/>
      <c r="AI20" s="50"/>
      <c r="AJ20" s="320"/>
      <c r="AK20" s="320"/>
      <c r="AL20" s="320"/>
      <c r="AM20" s="320"/>
      <c r="AN20" s="320"/>
      <c r="AO20" s="51"/>
    </row>
    <row r="21" spans="1:41" ht="18.75" customHeight="1" x14ac:dyDescent="0.4">
      <c r="A21" s="275"/>
      <c r="B21" s="303"/>
      <c r="Q21" s="303"/>
      <c r="R21" s="303"/>
      <c r="S21" s="303"/>
      <c r="T21" s="759"/>
      <c r="U21" s="760"/>
      <c r="V21" s="760"/>
      <c r="W21" s="760"/>
      <c r="X21" s="327"/>
      <c r="Y21" s="328"/>
      <c r="Z21" s="320"/>
      <c r="AA21" s="50"/>
      <c r="AB21" s="50" t="s">
        <v>433</v>
      </c>
      <c r="AC21" s="319"/>
      <c r="AD21" s="319"/>
      <c r="AE21" s="319"/>
      <c r="AF21" s="319"/>
      <c r="AG21" s="319"/>
      <c r="AH21" s="319"/>
      <c r="AI21" s="319"/>
      <c r="AJ21" s="319"/>
      <c r="AK21" s="319"/>
      <c r="AL21" s="319"/>
      <c r="AM21" s="319"/>
      <c r="AN21" s="319"/>
      <c r="AO21" s="325"/>
    </row>
    <row r="22" spans="1:41" ht="18.75" customHeight="1" thickBot="1" x14ac:dyDescent="0.45">
      <c r="A22" s="31" t="str">
        <f>"（７）定例的な行事の実施状況（令和"&amp;表紙・鑑!S3-1&amp;"年度）"</f>
        <v>（７）定例的な行事の実施状況（令和4年度）</v>
      </c>
      <c r="B22" s="303"/>
      <c r="Q22" s="303"/>
      <c r="R22" s="303"/>
      <c r="S22" s="303"/>
      <c r="T22" s="804"/>
      <c r="U22" s="676"/>
      <c r="V22" s="676"/>
      <c r="W22" s="676"/>
      <c r="X22" s="329"/>
      <c r="Y22" s="330"/>
      <c r="Z22" s="331"/>
      <c r="AA22" s="48"/>
      <c r="AB22" s="48" t="s">
        <v>434</v>
      </c>
      <c r="AC22" s="331"/>
      <c r="AD22" s="1666"/>
      <c r="AE22" s="1666"/>
      <c r="AF22" s="1666"/>
      <c r="AG22" s="1666"/>
      <c r="AH22" s="1666"/>
      <c r="AI22" s="1666"/>
      <c r="AJ22" s="1666"/>
      <c r="AK22" s="1666"/>
      <c r="AL22" s="1666"/>
      <c r="AM22" s="1666"/>
      <c r="AN22" s="1666"/>
      <c r="AO22" s="332" t="s">
        <v>174</v>
      </c>
    </row>
    <row r="23" spans="1:41" ht="18.75" customHeight="1" x14ac:dyDescent="0.4">
      <c r="A23" s="678" t="s">
        <v>435</v>
      </c>
      <c r="B23" s="679"/>
      <c r="C23" s="679"/>
      <c r="D23" s="679"/>
      <c r="E23" s="679" t="s">
        <v>436</v>
      </c>
      <c r="F23" s="679"/>
      <c r="G23" s="679"/>
      <c r="H23" s="679"/>
      <c r="I23" s="679"/>
      <c r="J23" s="679"/>
      <c r="K23" s="679" t="s">
        <v>437</v>
      </c>
      <c r="L23" s="679"/>
      <c r="M23" s="679"/>
      <c r="N23" s="679"/>
      <c r="O23" s="679"/>
      <c r="P23" s="679"/>
      <c r="Q23" s="679"/>
      <c r="R23" s="1527"/>
      <c r="S23" s="66"/>
      <c r="T23" s="1674" t="s">
        <v>438</v>
      </c>
      <c r="U23" s="1675"/>
      <c r="V23" s="1675"/>
      <c r="W23" s="1675"/>
      <c r="X23" s="327"/>
      <c r="Y23" s="333"/>
      <c r="Z23" s="1684" t="s">
        <v>439</v>
      </c>
      <c r="AA23" s="1685"/>
      <c r="AB23" s="1685"/>
      <c r="AC23" s="1685"/>
      <c r="AD23" s="1685"/>
      <c r="AE23" s="1685"/>
      <c r="AF23" s="1685"/>
      <c r="AG23" s="1685"/>
      <c r="AH23" s="1685"/>
      <c r="AI23" s="1685"/>
      <c r="AJ23" s="1685"/>
      <c r="AK23" s="1685"/>
      <c r="AL23" s="1685"/>
      <c r="AM23" s="1685"/>
      <c r="AN23" s="1685"/>
      <c r="AO23" s="1686"/>
    </row>
    <row r="24" spans="1:41" ht="18.75" customHeight="1" x14ac:dyDescent="0.4">
      <c r="A24" s="668"/>
      <c r="B24" s="669"/>
      <c r="C24" s="669"/>
      <c r="D24" s="669"/>
      <c r="E24" s="669"/>
      <c r="F24" s="669"/>
      <c r="G24" s="669"/>
      <c r="H24" s="669"/>
      <c r="I24" s="669"/>
      <c r="J24" s="669"/>
      <c r="K24" s="669"/>
      <c r="L24" s="669"/>
      <c r="M24" s="669"/>
      <c r="N24" s="669"/>
      <c r="O24" s="669"/>
      <c r="P24" s="669"/>
      <c r="Q24" s="669"/>
      <c r="R24" s="1528"/>
      <c r="S24" s="66"/>
      <c r="T24" s="1676"/>
      <c r="U24" s="1677"/>
      <c r="V24" s="1677"/>
      <c r="W24" s="1677"/>
      <c r="X24" s="327"/>
      <c r="Y24" s="333"/>
      <c r="Z24" s="327"/>
      <c r="AA24" s="50"/>
      <c r="AB24" s="291" t="s">
        <v>425</v>
      </c>
      <c r="AC24" s="321"/>
      <c r="AD24" s="50"/>
      <c r="AE24" s="50"/>
      <c r="AF24" s="50"/>
      <c r="AG24" s="50"/>
      <c r="AH24" s="319"/>
      <c r="AI24" s="50"/>
      <c r="AJ24" s="319"/>
      <c r="AK24" s="319"/>
      <c r="AL24" s="319"/>
      <c r="AM24" s="319"/>
      <c r="AN24" s="319"/>
      <c r="AO24" s="325"/>
    </row>
    <row r="25" spans="1:41" ht="18.75" customHeight="1" x14ac:dyDescent="0.4">
      <c r="A25" s="1680"/>
      <c r="B25" s="1681"/>
      <c r="C25" s="1681"/>
      <c r="D25" s="1682"/>
      <c r="E25" s="1683"/>
      <c r="F25" s="1681"/>
      <c r="G25" s="1681"/>
      <c r="H25" s="1681"/>
      <c r="I25" s="1681"/>
      <c r="J25" s="1682"/>
      <c r="K25" s="1687"/>
      <c r="L25" s="1670"/>
      <c r="M25" s="1670"/>
      <c r="N25" s="1670"/>
      <c r="O25" s="1670"/>
      <c r="P25" s="1670"/>
      <c r="Q25" s="1670"/>
      <c r="R25" s="1688"/>
      <c r="S25" s="66"/>
      <c r="T25" s="1676"/>
      <c r="U25" s="1677"/>
      <c r="V25" s="1677"/>
      <c r="W25" s="1677"/>
      <c r="X25" s="1644"/>
      <c r="Y25" s="1532" t="s">
        <v>412</v>
      </c>
      <c r="Z25" s="317"/>
      <c r="AA25" s="50"/>
      <c r="AB25" s="50" t="s">
        <v>440</v>
      </c>
      <c r="AC25" s="50"/>
      <c r="AD25" s="50"/>
      <c r="AE25" s="50"/>
      <c r="AF25" s="50"/>
      <c r="AG25" s="50"/>
      <c r="AH25" s="319"/>
      <c r="AI25" s="50"/>
      <c r="AJ25" s="50"/>
      <c r="AK25" s="50"/>
      <c r="AL25" s="50"/>
      <c r="AM25" s="50"/>
      <c r="AN25" s="50"/>
      <c r="AO25" s="51"/>
    </row>
    <row r="26" spans="1:41" ht="18.75" customHeight="1" x14ac:dyDescent="0.4">
      <c r="A26" s="1680"/>
      <c r="B26" s="1681"/>
      <c r="C26" s="1681"/>
      <c r="D26" s="1682"/>
      <c r="E26" s="1683"/>
      <c r="F26" s="1681"/>
      <c r="G26" s="1681"/>
      <c r="H26" s="1681"/>
      <c r="I26" s="1681"/>
      <c r="J26" s="1682"/>
      <c r="K26" s="1687"/>
      <c r="L26" s="1670"/>
      <c r="M26" s="1670"/>
      <c r="N26" s="1670"/>
      <c r="O26" s="1670"/>
      <c r="P26" s="1670"/>
      <c r="Q26" s="1670"/>
      <c r="R26" s="1688"/>
      <c r="S26" s="66"/>
      <c r="T26" s="1676"/>
      <c r="U26" s="1677"/>
      <c r="V26" s="1677"/>
      <c r="W26" s="1677"/>
      <c r="X26" s="1644"/>
      <c r="Y26" s="1532"/>
      <c r="Z26" s="317"/>
      <c r="AA26" s="50"/>
      <c r="AB26" s="50" t="s">
        <v>441</v>
      </c>
      <c r="AC26" s="50"/>
      <c r="AD26" s="50"/>
      <c r="AE26" s="50"/>
      <c r="AF26" s="50"/>
      <c r="AG26" s="50"/>
      <c r="AH26" s="319"/>
      <c r="AI26" s="50"/>
      <c r="AJ26" s="319"/>
      <c r="AK26" s="319"/>
      <c r="AL26" s="319"/>
      <c r="AM26" s="319"/>
      <c r="AN26" s="319"/>
      <c r="AO26" s="325"/>
    </row>
    <row r="27" spans="1:41" ht="18.75" customHeight="1" x14ac:dyDescent="0.4">
      <c r="A27" s="1680"/>
      <c r="B27" s="1681"/>
      <c r="C27" s="1681"/>
      <c r="D27" s="1682"/>
      <c r="E27" s="1683"/>
      <c r="F27" s="1681"/>
      <c r="G27" s="1681"/>
      <c r="H27" s="1681"/>
      <c r="I27" s="1681"/>
      <c r="J27" s="1682"/>
      <c r="K27" s="1687"/>
      <c r="L27" s="1670"/>
      <c r="M27" s="1670"/>
      <c r="N27" s="1670"/>
      <c r="O27" s="1670"/>
      <c r="P27" s="1670"/>
      <c r="Q27" s="1670"/>
      <c r="R27" s="1688"/>
      <c r="S27" s="303"/>
      <c r="T27" s="1676"/>
      <c r="U27" s="1677"/>
      <c r="V27" s="1677"/>
      <c r="W27" s="1677"/>
      <c r="X27" s="317"/>
      <c r="Y27" s="318"/>
      <c r="Z27" s="317"/>
      <c r="AA27" s="50"/>
      <c r="AB27" s="50" t="s">
        <v>442</v>
      </c>
      <c r="AC27" s="319"/>
      <c r="AD27" s="50"/>
      <c r="AE27" s="50"/>
      <c r="AF27" s="50"/>
      <c r="AG27" s="50"/>
      <c r="AH27" s="50"/>
      <c r="AI27" s="50"/>
      <c r="AJ27" s="320"/>
      <c r="AK27" s="320"/>
      <c r="AL27" s="320"/>
      <c r="AM27" s="320"/>
      <c r="AN27" s="320"/>
      <c r="AO27" s="51"/>
    </row>
    <row r="28" spans="1:41" ht="18.75" customHeight="1" x14ac:dyDescent="0.4">
      <c r="A28" s="1680"/>
      <c r="B28" s="1681"/>
      <c r="C28" s="1681"/>
      <c r="D28" s="1682"/>
      <c r="E28" s="1683"/>
      <c r="F28" s="1681"/>
      <c r="G28" s="1681"/>
      <c r="H28" s="1681"/>
      <c r="I28" s="1681"/>
      <c r="J28" s="1682"/>
      <c r="K28" s="1687"/>
      <c r="L28" s="1670"/>
      <c r="M28" s="1670"/>
      <c r="N28" s="1670"/>
      <c r="O28" s="1670"/>
      <c r="P28" s="1670"/>
      <c r="Q28" s="1670"/>
      <c r="R28" s="1688"/>
      <c r="S28" s="303"/>
      <c r="T28" s="1676"/>
      <c r="U28" s="1677"/>
      <c r="V28" s="1677"/>
      <c r="W28" s="1677"/>
      <c r="X28" s="1644"/>
      <c r="Y28" s="1532" t="s">
        <v>417</v>
      </c>
      <c r="Z28" s="317"/>
      <c r="AA28" s="50"/>
      <c r="AB28" s="291" t="s">
        <v>429</v>
      </c>
      <c r="AC28" s="319"/>
      <c r="AD28" s="1670"/>
      <c r="AE28" s="1670"/>
      <c r="AF28" s="1670"/>
      <c r="AG28" s="1670"/>
      <c r="AH28" s="1670"/>
      <c r="AI28" s="1670"/>
      <c r="AJ28" s="1670"/>
      <c r="AK28" s="1670"/>
      <c r="AL28" s="1670"/>
      <c r="AM28" s="1670"/>
      <c r="AN28" s="1670"/>
      <c r="AO28" s="324" t="s">
        <v>174</v>
      </c>
    </row>
    <row r="29" spans="1:41" ht="18.75" customHeight="1" x14ac:dyDescent="0.4">
      <c r="A29" s="1680"/>
      <c r="B29" s="1681"/>
      <c r="C29" s="1681"/>
      <c r="D29" s="1682"/>
      <c r="E29" s="1683"/>
      <c r="F29" s="1681"/>
      <c r="G29" s="1681"/>
      <c r="H29" s="1681"/>
      <c r="I29" s="1681"/>
      <c r="J29" s="1682"/>
      <c r="K29" s="1687"/>
      <c r="L29" s="1670"/>
      <c r="M29" s="1670"/>
      <c r="N29" s="1670"/>
      <c r="O29" s="1670"/>
      <c r="P29" s="1670"/>
      <c r="Q29" s="1670"/>
      <c r="R29" s="1688"/>
      <c r="S29" s="303"/>
      <c r="T29" s="1676"/>
      <c r="U29" s="1677"/>
      <c r="V29" s="1677"/>
      <c r="W29" s="1677"/>
      <c r="X29" s="1644"/>
      <c r="Y29" s="1532"/>
      <c r="Z29" s="1661" t="s">
        <v>443</v>
      </c>
      <c r="AA29" s="1662"/>
      <c r="AB29" s="1662"/>
      <c r="AC29" s="1662"/>
      <c r="AD29" s="1662"/>
      <c r="AE29" s="1662"/>
      <c r="AF29" s="1662"/>
      <c r="AG29" s="1662"/>
      <c r="AH29" s="1662"/>
      <c r="AI29" s="1662"/>
      <c r="AJ29" s="1662"/>
      <c r="AK29" s="1662"/>
      <c r="AL29" s="1662"/>
      <c r="AM29" s="1662"/>
      <c r="AN29" s="1662"/>
      <c r="AO29" s="1663"/>
    </row>
    <row r="30" spans="1:41" ht="18.75" customHeight="1" x14ac:dyDescent="0.4">
      <c r="A30" s="1680"/>
      <c r="B30" s="1681"/>
      <c r="C30" s="1681"/>
      <c r="D30" s="1682"/>
      <c r="E30" s="1683"/>
      <c r="F30" s="1681"/>
      <c r="G30" s="1681"/>
      <c r="H30" s="1681"/>
      <c r="I30" s="1681"/>
      <c r="J30" s="1682"/>
      <c r="K30" s="1687"/>
      <c r="L30" s="1670"/>
      <c r="M30" s="1670"/>
      <c r="N30" s="1670"/>
      <c r="O30" s="1670"/>
      <c r="P30" s="1670"/>
      <c r="Q30" s="1670"/>
      <c r="R30" s="1688"/>
      <c r="S30" s="303"/>
      <c r="T30" s="1676"/>
      <c r="U30" s="1677"/>
      <c r="V30" s="1677"/>
      <c r="W30" s="1677"/>
      <c r="X30" s="327"/>
      <c r="Y30" s="328"/>
      <c r="Z30" s="327"/>
      <c r="AA30" s="787"/>
      <c r="AB30" s="787"/>
      <c r="AC30" s="268" t="s">
        <v>382</v>
      </c>
      <c r="AD30" s="250" t="s">
        <v>383</v>
      </c>
      <c r="AE30" s="50"/>
      <c r="AF30" s="250" t="s">
        <v>15</v>
      </c>
      <c r="AG30" s="50"/>
      <c r="AH30" s="50"/>
      <c r="AI30" s="250" t="s">
        <v>211</v>
      </c>
      <c r="AJ30" s="319"/>
      <c r="AK30" s="319"/>
      <c r="AL30" s="319"/>
      <c r="AM30" s="319"/>
      <c r="AN30" s="319"/>
      <c r="AO30" s="325"/>
    </row>
    <row r="31" spans="1:41" ht="18.75" customHeight="1" thickBot="1" x14ac:dyDescent="0.45">
      <c r="A31" s="1680"/>
      <c r="B31" s="1681"/>
      <c r="C31" s="1681"/>
      <c r="D31" s="1682"/>
      <c r="E31" s="1683"/>
      <c r="F31" s="1681"/>
      <c r="G31" s="1681"/>
      <c r="H31" s="1681"/>
      <c r="I31" s="1681"/>
      <c r="J31" s="1682"/>
      <c r="K31" s="1687"/>
      <c r="L31" s="1670"/>
      <c r="M31" s="1670"/>
      <c r="N31" s="1670"/>
      <c r="O31" s="1670"/>
      <c r="P31" s="1670"/>
      <c r="Q31" s="1670"/>
      <c r="R31" s="1688"/>
      <c r="S31" s="303"/>
      <c r="T31" s="1678"/>
      <c r="U31" s="1679"/>
      <c r="V31" s="1679"/>
      <c r="W31" s="1679"/>
      <c r="X31" s="334"/>
      <c r="Y31" s="335"/>
      <c r="Z31" s="336" t="s">
        <v>77</v>
      </c>
      <c r="AA31" s="337" t="s">
        <v>444</v>
      </c>
      <c r="AB31" s="338"/>
      <c r="AC31" s="338"/>
      <c r="AD31" s="52"/>
      <c r="AE31" s="52"/>
      <c r="AF31" s="52"/>
      <c r="AG31" s="52"/>
      <c r="AH31" s="52"/>
      <c r="AI31" s="52"/>
      <c r="AJ31" s="52"/>
      <c r="AK31" s="52"/>
      <c r="AL31" s="52"/>
      <c r="AM31" s="52"/>
      <c r="AN31" s="52"/>
      <c r="AO31" s="53"/>
    </row>
    <row r="32" spans="1:41" ht="18.75" customHeight="1" x14ac:dyDescent="0.4">
      <c r="A32" s="1680"/>
      <c r="B32" s="1681"/>
      <c r="C32" s="1681"/>
      <c r="D32" s="1682"/>
      <c r="E32" s="1683"/>
      <c r="F32" s="1681"/>
      <c r="G32" s="1681"/>
      <c r="H32" s="1681"/>
      <c r="I32" s="1681"/>
      <c r="J32" s="1682"/>
      <c r="K32" s="1687"/>
      <c r="L32" s="1670"/>
      <c r="M32" s="1670"/>
      <c r="N32" s="1670"/>
      <c r="O32" s="1670"/>
      <c r="P32" s="1670"/>
      <c r="Q32" s="1670"/>
      <c r="R32" s="1688"/>
      <c r="S32" s="303"/>
      <c r="T32" s="303"/>
      <c r="U32" s="303"/>
      <c r="V32" s="303"/>
      <c r="W32" s="303"/>
      <c r="X32" s="303"/>
      <c r="Y32" s="303"/>
      <c r="Z32" s="303"/>
      <c r="AA32" s="303"/>
      <c r="AB32" s="303"/>
      <c r="AC32" s="303"/>
    </row>
    <row r="33" spans="1:41" ht="18.75" customHeight="1" thickBot="1" x14ac:dyDescent="0.45">
      <c r="A33" s="1680"/>
      <c r="B33" s="1681"/>
      <c r="C33" s="1681"/>
      <c r="D33" s="1682"/>
      <c r="E33" s="1683"/>
      <c r="F33" s="1681"/>
      <c r="G33" s="1681"/>
      <c r="H33" s="1681"/>
      <c r="I33" s="1681"/>
      <c r="J33" s="1682"/>
      <c r="K33" s="1687"/>
      <c r="L33" s="1670"/>
      <c r="M33" s="1670"/>
      <c r="N33" s="1670"/>
      <c r="O33" s="1670"/>
      <c r="P33" s="1670"/>
      <c r="Q33" s="1670"/>
      <c r="R33" s="1688"/>
      <c r="S33" s="303"/>
      <c r="T33" s="339" t="s">
        <v>445</v>
      </c>
      <c r="U33" s="303"/>
      <c r="V33" s="303"/>
      <c r="W33" s="303"/>
      <c r="X33" s="303"/>
      <c r="Y33" s="303"/>
      <c r="Z33" s="303"/>
      <c r="AA33" s="303"/>
      <c r="AB33" s="303"/>
      <c r="AC33" s="303"/>
      <c r="AF33" s="340"/>
      <c r="AG33" s="340"/>
      <c r="AH33" s="340"/>
      <c r="AI33" s="340"/>
      <c r="AJ33" s="340"/>
      <c r="AK33" s="340"/>
      <c r="AL33" s="340"/>
      <c r="AM33" s="340"/>
      <c r="AN33" s="340"/>
      <c r="AO33" s="340"/>
    </row>
    <row r="34" spans="1:41" ht="18.75" customHeight="1" x14ac:dyDescent="0.4">
      <c r="A34" s="1680"/>
      <c r="B34" s="1681"/>
      <c r="C34" s="1681"/>
      <c r="D34" s="1682"/>
      <c r="E34" s="1683"/>
      <c r="F34" s="1681"/>
      <c r="G34" s="1681"/>
      <c r="H34" s="1681"/>
      <c r="I34" s="1681"/>
      <c r="J34" s="1682"/>
      <c r="K34" s="1687"/>
      <c r="L34" s="1670"/>
      <c r="M34" s="1670"/>
      <c r="N34" s="1670"/>
      <c r="O34" s="1670"/>
      <c r="P34" s="1670"/>
      <c r="Q34" s="1670"/>
      <c r="R34" s="1688"/>
      <c r="S34" s="303"/>
      <c r="T34" s="1701" t="s">
        <v>446</v>
      </c>
      <c r="U34" s="1702"/>
      <c r="V34" s="1702"/>
      <c r="W34" s="1702"/>
      <c r="X34" s="1702"/>
      <c r="Y34" s="1702"/>
      <c r="Z34" s="341"/>
      <c r="AA34" s="342"/>
      <c r="AB34" s="1703"/>
      <c r="AC34" s="1703"/>
      <c r="AD34" s="1703"/>
      <c r="AE34" s="1703"/>
      <c r="AF34" s="247" t="s">
        <v>15</v>
      </c>
      <c r="AG34" s="684"/>
      <c r="AH34" s="684"/>
      <c r="AI34" s="247" t="s">
        <v>16</v>
      </c>
      <c r="AJ34" s="684"/>
      <c r="AK34" s="684"/>
      <c r="AL34" s="247" t="s">
        <v>29</v>
      </c>
      <c r="AM34" s="342"/>
      <c r="AN34" s="342"/>
      <c r="AO34" s="343"/>
    </row>
    <row r="35" spans="1:41" ht="18.75" customHeight="1" x14ac:dyDescent="0.4">
      <c r="A35" s="1680"/>
      <c r="B35" s="1681"/>
      <c r="C35" s="1681"/>
      <c r="D35" s="1682"/>
      <c r="E35" s="1683"/>
      <c r="F35" s="1681"/>
      <c r="G35" s="1681"/>
      <c r="H35" s="1681"/>
      <c r="I35" s="1681"/>
      <c r="J35" s="1682"/>
      <c r="K35" s="1687"/>
      <c r="L35" s="1670"/>
      <c r="M35" s="1670"/>
      <c r="N35" s="1670"/>
      <c r="O35" s="1670"/>
      <c r="P35" s="1670"/>
      <c r="Q35" s="1670"/>
      <c r="R35" s="1688"/>
      <c r="S35" s="303"/>
      <c r="T35" s="1689" t="s">
        <v>447</v>
      </c>
      <c r="U35" s="1690"/>
      <c r="V35" s="1690"/>
      <c r="W35" s="1690"/>
      <c r="X35" s="1690"/>
      <c r="Y35" s="1690"/>
      <c r="Z35" s="344"/>
      <c r="AA35" s="345"/>
      <c r="AB35" s="345"/>
      <c r="AC35" s="35"/>
      <c r="AD35" s="35"/>
      <c r="AE35" s="256" t="s">
        <v>448</v>
      </c>
      <c r="AF35" s="35"/>
      <c r="AG35" s="35"/>
      <c r="AH35" s="256"/>
      <c r="AI35" s="35"/>
      <c r="AJ35" s="35"/>
      <c r="AK35" s="256" t="s">
        <v>45</v>
      </c>
      <c r="AL35" s="35"/>
      <c r="AM35" s="35"/>
      <c r="AN35" s="35"/>
      <c r="AO35" s="346"/>
    </row>
    <row r="36" spans="1:41" ht="18.75" customHeight="1" x14ac:dyDescent="0.4">
      <c r="A36" s="1680"/>
      <c r="B36" s="1681"/>
      <c r="C36" s="1681"/>
      <c r="D36" s="1682"/>
      <c r="E36" s="1683"/>
      <c r="F36" s="1681"/>
      <c r="G36" s="1681"/>
      <c r="H36" s="1681"/>
      <c r="I36" s="1681"/>
      <c r="J36" s="1682"/>
      <c r="K36" s="1687"/>
      <c r="L36" s="1670"/>
      <c r="M36" s="1670"/>
      <c r="N36" s="1670"/>
      <c r="O36" s="1670"/>
      <c r="P36" s="1670"/>
      <c r="Q36" s="1670"/>
      <c r="R36" s="1688"/>
      <c r="S36" s="303"/>
      <c r="T36" s="1691" t="s">
        <v>449</v>
      </c>
      <c r="U36" s="1692"/>
      <c r="V36" s="1692"/>
      <c r="W36" s="1692"/>
      <c r="X36" s="1692"/>
      <c r="Y36" s="1692"/>
      <c r="Z36" s="1695"/>
      <c r="AA36" s="1696"/>
      <c r="AB36" s="1696"/>
      <c r="AC36" s="1696"/>
      <c r="AD36" s="1696"/>
      <c r="AE36" s="1696"/>
      <c r="AF36" s="1696"/>
      <c r="AG36" s="1696"/>
      <c r="AH36" s="1696"/>
      <c r="AI36" s="1696"/>
      <c r="AJ36" s="1696"/>
      <c r="AK36" s="1696"/>
      <c r="AL36" s="1696"/>
      <c r="AM36" s="1696"/>
      <c r="AN36" s="1696"/>
      <c r="AO36" s="1697"/>
    </row>
    <row r="37" spans="1:41" ht="18.75" customHeight="1" x14ac:dyDescent="0.4">
      <c r="A37" s="1680"/>
      <c r="B37" s="1681"/>
      <c r="C37" s="1681"/>
      <c r="D37" s="1682"/>
      <c r="E37" s="1683"/>
      <c r="F37" s="1681"/>
      <c r="G37" s="1681"/>
      <c r="H37" s="1681"/>
      <c r="I37" s="1681"/>
      <c r="J37" s="1682"/>
      <c r="K37" s="1687"/>
      <c r="L37" s="1670"/>
      <c r="M37" s="1670"/>
      <c r="N37" s="1670"/>
      <c r="O37" s="1670"/>
      <c r="P37" s="1670"/>
      <c r="Q37" s="1670"/>
      <c r="R37" s="1688"/>
      <c r="S37" s="303"/>
      <c r="T37" s="1693"/>
      <c r="U37" s="1694"/>
      <c r="V37" s="1694"/>
      <c r="W37" s="1694"/>
      <c r="X37" s="1694"/>
      <c r="Y37" s="1694"/>
      <c r="Z37" s="1698"/>
      <c r="AA37" s="1699"/>
      <c r="AB37" s="1699"/>
      <c r="AC37" s="1699"/>
      <c r="AD37" s="1699"/>
      <c r="AE37" s="1699"/>
      <c r="AF37" s="1699"/>
      <c r="AG37" s="1699"/>
      <c r="AH37" s="1699"/>
      <c r="AI37" s="1699"/>
      <c r="AJ37" s="1699"/>
      <c r="AK37" s="1699"/>
      <c r="AL37" s="1699"/>
      <c r="AM37" s="1699"/>
      <c r="AN37" s="1699"/>
      <c r="AO37" s="1700"/>
    </row>
    <row r="38" spans="1:41" ht="18.75" customHeight="1" thickBot="1" x14ac:dyDescent="0.45">
      <c r="A38" s="1707"/>
      <c r="B38" s="1708"/>
      <c r="C38" s="1708"/>
      <c r="D38" s="1709"/>
      <c r="E38" s="1710"/>
      <c r="F38" s="1708"/>
      <c r="G38" s="1708"/>
      <c r="H38" s="1708"/>
      <c r="I38" s="1708"/>
      <c r="J38" s="1709"/>
      <c r="K38" s="1711"/>
      <c r="L38" s="1712"/>
      <c r="M38" s="1712"/>
      <c r="N38" s="1712"/>
      <c r="O38" s="1712"/>
      <c r="P38" s="1712"/>
      <c r="Q38" s="1712"/>
      <c r="R38" s="1713"/>
      <c r="S38" s="303"/>
      <c r="T38" s="1704" t="s">
        <v>450</v>
      </c>
      <c r="U38" s="1705"/>
      <c r="V38" s="1705"/>
      <c r="W38" s="1705"/>
      <c r="X38" s="1705"/>
      <c r="Y38" s="1705"/>
      <c r="Z38" s="347"/>
      <c r="AA38" s="348"/>
      <c r="AB38" s="1706" t="s">
        <v>451</v>
      </c>
      <c r="AC38" s="1706"/>
      <c r="AD38" s="349" t="s">
        <v>81</v>
      </c>
      <c r="AE38" s="1706"/>
      <c r="AF38" s="1706"/>
      <c r="AG38" s="1706"/>
      <c r="AH38" s="348" t="s">
        <v>452</v>
      </c>
      <c r="AI38" s="348"/>
      <c r="AJ38" s="348"/>
      <c r="AK38" s="348"/>
      <c r="AL38" s="348"/>
      <c r="AM38" s="1706" t="s">
        <v>453</v>
      </c>
      <c r="AN38" s="1706"/>
      <c r="AO38" s="350"/>
    </row>
    <row r="39" spans="1:41" ht="18.75" customHeight="1" x14ac:dyDescent="0.4"/>
    <row r="40" spans="1:41" ht="18.75" customHeight="1" x14ac:dyDescent="0.4"/>
    <row r="41" spans="1:41" ht="18.75" customHeight="1" x14ac:dyDescent="0.4"/>
    <row r="42" spans="1:41" ht="18.75" customHeight="1" x14ac:dyDescent="0.4"/>
    <row r="43" spans="1:41" ht="18.75" customHeight="1" x14ac:dyDescent="0.4"/>
    <row r="44" spans="1:41" ht="18.75" customHeight="1" x14ac:dyDescent="0.4"/>
    <row r="45" spans="1:41" ht="18.75" customHeight="1" x14ac:dyDescent="0.4"/>
    <row r="46" spans="1:41" ht="18.75" customHeight="1" x14ac:dyDescent="0.4"/>
    <row r="47" spans="1:41" ht="18.75" customHeight="1" x14ac:dyDescent="0.4"/>
    <row r="48" spans="1:4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sheetData>
  <sheetProtection selectLockedCells="1"/>
  <mergeCells count="158">
    <mergeCell ref="T38:Y38"/>
    <mergeCell ref="AB38:AC38"/>
    <mergeCell ref="AE38:AG38"/>
    <mergeCell ref="AM38:AN38"/>
    <mergeCell ref="A37:D37"/>
    <mergeCell ref="E37:J37"/>
    <mergeCell ref="K37:R37"/>
    <mergeCell ref="A38:D38"/>
    <mergeCell ref="E38:J38"/>
    <mergeCell ref="K38:R38"/>
    <mergeCell ref="A36:D36"/>
    <mergeCell ref="E36:J36"/>
    <mergeCell ref="K36:R36"/>
    <mergeCell ref="T36:Y37"/>
    <mergeCell ref="Z36:AO37"/>
    <mergeCell ref="A34:D34"/>
    <mergeCell ref="E34:J34"/>
    <mergeCell ref="K34:R34"/>
    <mergeCell ref="T34:Y34"/>
    <mergeCell ref="AB34:AE34"/>
    <mergeCell ref="AG34:AH34"/>
    <mergeCell ref="A33:D33"/>
    <mergeCell ref="E33:J33"/>
    <mergeCell ref="K33:R33"/>
    <mergeCell ref="A30:D30"/>
    <mergeCell ref="E30:J30"/>
    <mergeCell ref="K30:R30"/>
    <mergeCell ref="AJ34:AK34"/>
    <mergeCell ref="A35:D35"/>
    <mergeCell ref="E35:J35"/>
    <mergeCell ref="K35:R35"/>
    <mergeCell ref="T35:Y35"/>
    <mergeCell ref="K31:R31"/>
    <mergeCell ref="AA30:AB30"/>
    <mergeCell ref="A32:D32"/>
    <mergeCell ref="E32:J32"/>
    <mergeCell ref="K32:R32"/>
    <mergeCell ref="Z23:AO23"/>
    <mergeCell ref="A25:D25"/>
    <mergeCell ref="E25:J25"/>
    <mergeCell ref="K25:R25"/>
    <mergeCell ref="X25:X26"/>
    <mergeCell ref="AD28:AN28"/>
    <mergeCell ref="A29:D29"/>
    <mergeCell ref="E29:J29"/>
    <mergeCell ref="K29:R29"/>
    <mergeCell ref="Z29:AO29"/>
    <mergeCell ref="Y25:Y26"/>
    <mergeCell ref="A26:D26"/>
    <mergeCell ref="E26:J26"/>
    <mergeCell ref="K26:R26"/>
    <mergeCell ref="A27:D27"/>
    <mergeCell ref="E27:J27"/>
    <mergeCell ref="K27:R27"/>
    <mergeCell ref="A28:D28"/>
    <mergeCell ref="E28:J28"/>
    <mergeCell ref="K28:R28"/>
    <mergeCell ref="X28:X29"/>
    <mergeCell ref="Y28:Y29"/>
    <mergeCell ref="A19:C19"/>
    <mergeCell ref="E19:J20"/>
    <mergeCell ref="K19:L20"/>
    <mergeCell ref="M19:N20"/>
    <mergeCell ref="O19:P20"/>
    <mergeCell ref="Q19:R20"/>
    <mergeCell ref="X19:X20"/>
    <mergeCell ref="Y19:Y20"/>
    <mergeCell ref="A23:D24"/>
    <mergeCell ref="E23:J24"/>
    <mergeCell ref="K23:R24"/>
    <mergeCell ref="T23:W31"/>
    <mergeCell ref="A31:D31"/>
    <mergeCell ref="E31:J31"/>
    <mergeCell ref="AD22:AN22"/>
    <mergeCell ref="A13:C13"/>
    <mergeCell ref="E13:J14"/>
    <mergeCell ref="K13:L14"/>
    <mergeCell ref="M13:N14"/>
    <mergeCell ref="O13:P14"/>
    <mergeCell ref="Q13:R14"/>
    <mergeCell ref="T13:W22"/>
    <mergeCell ref="Z13:AO13"/>
    <mergeCell ref="X15:X16"/>
    <mergeCell ref="Y15:Y16"/>
    <mergeCell ref="A17:C17"/>
    <mergeCell ref="E17:J18"/>
    <mergeCell ref="K17:L18"/>
    <mergeCell ref="M17:N18"/>
    <mergeCell ref="O17:P18"/>
    <mergeCell ref="Q17:R18"/>
    <mergeCell ref="A15:C15"/>
    <mergeCell ref="E15:J16"/>
    <mergeCell ref="K15:L16"/>
    <mergeCell ref="M15:N16"/>
    <mergeCell ref="O15:P16"/>
    <mergeCell ref="Q15:R16"/>
    <mergeCell ref="AD17:AN17"/>
    <mergeCell ref="Z18:AO18"/>
    <mergeCell ref="BF9:BH10"/>
    <mergeCell ref="BI9:BM10"/>
    <mergeCell ref="A11:C11"/>
    <mergeCell ref="E11:J12"/>
    <mergeCell ref="K11:L12"/>
    <mergeCell ref="M11:N12"/>
    <mergeCell ref="O11:P12"/>
    <mergeCell ref="Q11:R12"/>
    <mergeCell ref="AV11:AV12"/>
    <mergeCell ref="AW11:AW12"/>
    <mergeCell ref="AK9:AO10"/>
    <mergeCell ref="AR9:AU12"/>
    <mergeCell ref="AV9:AV10"/>
    <mergeCell ref="AW9:AW10"/>
    <mergeCell ref="AX9:AZ10"/>
    <mergeCell ref="BA9:BE10"/>
    <mergeCell ref="AX11:AZ12"/>
    <mergeCell ref="BA11:BE12"/>
    <mergeCell ref="BF11:BH12"/>
    <mergeCell ref="BI11:BM12"/>
    <mergeCell ref="AK7:AO8"/>
    <mergeCell ref="A9:C9"/>
    <mergeCell ref="E9:J10"/>
    <mergeCell ref="K9:L10"/>
    <mergeCell ref="M9:N10"/>
    <mergeCell ref="O9:P10"/>
    <mergeCell ref="Q9:R10"/>
    <mergeCell ref="X9:X10"/>
    <mergeCell ref="Y9:Y10"/>
    <mergeCell ref="Z9:AA10"/>
    <mergeCell ref="T7:W10"/>
    <mergeCell ref="X7:X8"/>
    <mergeCell ref="Y7:Y8"/>
    <mergeCell ref="Z7:AA8"/>
    <mergeCell ref="AB7:AG8"/>
    <mergeCell ref="AH7:AJ8"/>
    <mergeCell ref="AB9:AG10"/>
    <mergeCell ref="AH9:AJ10"/>
    <mergeCell ref="A7:C7"/>
    <mergeCell ref="E7:J8"/>
    <mergeCell ref="K7:L8"/>
    <mergeCell ref="M7:N8"/>
    <mergeCell ref="O7:P8"/>
    <mergeCell ref="Q7:R8"/>
    <mergeCell ref="A3:D6"/>
    <mergeCell ref="E3:J6"/>
    <mergeCell ref="K3:R3"/>
    <mergeCell ref="T3:W6"/>
    <mergeCell ref="X3:X4"/>
    <mergeCell ref="Y3:Y4"/>
    <mergeCell ref="Z3:AD4"/>
    <mergeCell ref="AE3:AO4"/>
    <mergeCell ref="K4:L6"/>
    <mergeCell ref="M4:N6"/>
    <mergeCell ref="O4:P6"/>
    <mergeCell ref="Q4:R6"/>
    <mergeCell ref="X5:X6"/>
    <mergeCell ref="Y5:Y6"/>
    <mergeCell ref="Z5:AD6"/>
    <mergeCell ref="AE5:AO6"/>
  </mergeCells>
  <phoneticPr fontId="1"/>
  <dataValidations count="1">
    <dataValidation type="list" allowBlank="1" showInputMessage="1" showErrorMessage="1" sqref="K7:R20 JG7:JN20 TC7:TJ20 ACY7:ADF20 AMU7:ANB20 AWQ7:AWX20 BGM7:BGT20 BQI7:BQP20 CAE7:CAL20 CKA7:CKH20 CTW7:CUD20 DDS7:DDZ20 DNO7:DNV20 DXK7:DXR20 EHG7:EHN20 ERC7:ERJ20 FAY7:FBF20 FKU7:FLB20 FUQ7:FUX20 GEM7:GET20 GOI7:GOP20 GYE7:GYL20 HIA7:HIH20 HRW7:HSD20 IBS7:IBZ20 ILO7:ILV20 IVK7:IVR20 JFG7:JFN20 JPC7:JPJ20 JYY7:JZF20 KIU7:KJB20 KSQ7:KSX20 LCM7:LCT20 LMI7:LMP20 LWE7:LWL20 MGA7:MGH20 MPW7:MQD20 MZS7:MZZ20 NJO7:NJV20 NTK7:NTR20 ODG7:ODN20 ONC7:ONJ20 OWY7:OXF20 PGU7:PHB20 PQQ7:PQX20 QAM7:QAT20 QKI7:QKP20 QUE7:QUL20 REA7:REH20 RNW7:ROD20 RXS7:RXZ20 SHO7:SHV20 SRK7:SRR20 TBG7:TBN20 TLC7:TLJ20 TUY7:TVF20 UEU7:UFB20 UOQ7:UOX20 UYM7:UYT20 VII7:VIP20 VSE7:VSL20 WCA7:WCH20 WLW7:WMD20 WVS7:WVZ20 K65543:R65556 JG65543:JN65556 TC65543:TJ65556 ACY65543:ADF65556 AMU65543:ANB65556 AWQ65543:AWX65556 BGM65543:BGT65556 BQI65543:BQP65556 CAE65543:CAL65556 CKA65543:CKH65556 CTW65543:CUD65556 DDS65543:DDZ65556 DNO65543:DNV65556 DXK65543:DXR65556 EHG65543:EHN65556 ERC65543:ERJ65556 FAY65543:FBF65556 FKU65543:FLB65556 FUQ65543:FUX65556 GEM65543:GET65556 GOI65543:GOP65556 GYE65543:GYL65556 HIA65543:HIH65556 HRW65543:HSD65556 IBS65543:IBZ65556 ILO65543:ILV65556 IVK65543:IVR65556 JFG65543:JFN65556 JPC65543:JPJ65556 JYY65543:JZF65556 KIU65543:KJB65556 KSQ65543:KSX65556 LCM65543:LCT65556 LMI65543:LMP65556 LWE65543:LWL65556 MGA65543:MGH65556 MPW65543:MQD65556 MZS65543:MZZ65556 NJO65543:NJV65556 NTK65543:NTR65556 ODG65543:ODN65556 ONC65543:ONJ65556 OWY65543:OXF65556 PGU65543:PHB65556 PQQ65543:PQX65556 QAM65543:QAT65556 QKI65543:QKP65556 QUE65543:QUL65556 REA65543:REH65556 RNW65543:ROD65556 RXS65543:RXZ65556 SHO65543:SHV65556 SRK65543:SRR65556 TBG65543:TBN65556 TLC65543:TLJ65556 TUY65543:TVF65556 UEU65543:UFB65556 UOQ65543:UOX65556 UYM65543:UYT65556 VII65543:VIP65556 VSE65543:VSL65556 WCA65543:WCH65556 WLW65543:WMD65556 WVS65543:WVZ65556 K131079:R131092 JG131079:JN131092 TC131079:TJ131092 ACY131079:ADF131092 AMU131079:ANB131092 AWQ131079:AWX131092 BGM131079:BGT131092 BQI131079:BQP131092 CAE131079:CAL131092 CKA131079:CKH131092 CTW131079:CUD131092 DDS131079:DDZ131092 DNO131079:DNV131092 DXK131079:DXR131092 EHG131079:EHN131092 ERC131079:ERJ131092 FAY131079:FBF131092 FKU131079:FLB131092 FUQ131079:FUX131092 GEM131079:GET131092 GOI131079:GOP131092 GYE131079:GYL131092 HIA131079:HIH131092 HRW131079:HSD131092 IBS131079:IBZ131092 ILO131079:ILV131092 IVK131079:IVR131092 JFG131079:JFN131092 JPC131079:JPJ131092 JYY131079:JZF131092 KIU131079:KJB131092 KSQ131079:KSX131092 LCM131079:LCT131092 LMI131079:LMP131092 LWE131079:LWL131092 MGA131079:MGH131092 MPW131079:MQD131092 MZS131079:MZZ131092 NJO131079:NJV131092 NTK131079:NTR131092 ODG131079:ODN131092 ONC131079:ONJ131092 OWY131079:OXF131092 PGU131079:PHB131092 PQQ131079:PQX131092 QAM131079:QAT131092 QKI131079:QKP131092 QUE131079:QUL131092 REA131079:REH131092 RNW131079:ROD131092 RXS131079:RXZ131092 SHO131079:SHV131092 SRK131079:SRR131092 TBG131079:TBN131092 TLC131079:TLJ131092 TUY131079:TVF131092 UEU131079:UFB131092 UOQ131079:UOX131092 UYM131079:UYT131092 VII131079:VIP131092 VSE131079:VSL131092 WCA131079:WCH131092 WLW131079:WMD131092 WVS131079:WVZ131092 K196615:R196628 JG196615:JN196628 TC196615:TJ196628 ACY196615:ADF196628 AMU196615:ANB196628 AWQ196615:AWX196628 BGM196615:BGT196628 BQI196615:BQP196628 CAE196615:CAL196628 CKA196615:CKH196628 CTW196615:CUD196628 DDS196615:DDZ196628 DNO196615:DNV196628 DXK196615:DXR196628 EHG196615:EHN196628 ERC196615:ERJ196628 FAY196615:FBF196628 FKU196615:FLB196628 FUQ196615:FUX196628 GEM196615:GET196628 GOI196615:GOP196628 GYE196615:GYL196628 HIA196615:HIH196628 HRW196615:HSD196628 IBS196615:IBZ196628 ILO196615:ILV196628 IVK196615:IVR196628 JFG196615:JFN196628 JPC196615:JPJ196628 JYY196615:JZF196628 KIU196615:KJB196628 KSQ196615:KSX196628 LCM196615:LCT196628 LMI196615:LMP196628 LWE196615:LWL196628 MGA196615:MGH196628 MPW196615:MQD196628 MZS196615:MZZ196628 NJO196615:NJV196628 NTK196615:NTR196628 ODG196615:ODN196628 ONC196615:ONJ196628 OWY196615:OXF196628 PGU196615:PHB196628 PQQ196615:PQX196628 QAM196615:QAT196628 QKI196615:QKP196628 QUE196615:QUL196628 REA196615:REH196628 RNW196615:ROD196628 RXS196615:RXZ196628 SHO196615:SHV196628 SRK196615:SRR196628 TBG196615:TBN196628 TLC196615:TLJ196628 TUY196615:TVF196628 UEU196615:UFB196628 UOQ196615:UOX196628 UYM196615:UYT196628 VII196615:VIP196628 VSE196615:VSL196628 WCA196615:WCH196628 WLW196615:WMD196628 WVS196615:WVZ196628 K262151:R262164 JG262151:JN262164 TC262151:TJ262164 ACY262151:ADF262164 AMU262151:ANB262164 AWQ262151:AWX262164 BGM262151:BGT262164 BQI262151:BQP262164 CAE262151:CAL262164 CKA262151:CKH262164 CTW262151:CUD262164 DDS262151:DDZ262164 DNO262151:DNV262164 DXK262151:DXR262164 EHG262151:EHN262164 ERC262151:ERJ262164 FAY262151:FBF262164 FKU262151:FLB262164 FUQ262151:FUX262164 GEM262151:GET262164 GOI262151:GOP262164 GYE262151:GYL262164 HIA262151:HIH262164 HRW262151:HSD262164 IBS262151:IBZ262164 ILO262151:ILV262164 IVK262151:IVR262164 JFG262151:JFN262164 JPC262151:JPJ262164 JYY262151:JZF262164 KIU262151:KJB262164 KSQ262151:KSX262164 LCM262151:LCT262164 LMI262151:LMP262164 LWE262151:LWL262164 MGA262151:MGH262164 MPW262151:MQD262164 MZS262151:MZZ262164 NJO262151:NJV262164 NTK262151:NTR262164 ODG262151:ODN262164 ONC262151:ONJ262164 OWY262151:OXF262164 PGU262151:PHB262164 PQQ262151:PQX262164 QAM262151:QAT262164 QKI262151:QKP262164 QUE262151:QUL262164 REA262151:REH262164 RNW262151:ROD262164 RXS262151:RXZ262164 SHO262151:SHV262164 SRK262151:SRR262164 TBG262151:TBN262164 TLC262151:TLJ262164 TUY262151:TVF262164 UEU262151:UFB262164 UOQ262151:UOX262164 UYM262151:UYT262164 VII262151:VIP262164 VSE262151:VSL262164 WCA262151:WCH262164 WLW262151:WMD262164 WVS262151:WVZ262164 K327687:R327700 JG327687:JN327700 TC327687:TJ327700 ACY327687:ADF327700 AMU327687:ANB327700 AWQ327687:AWX327700 BGM327687:BGT327700 BQI327687:BQP327700 CAE327687:CAL327700 CKA327687:CKH327700 CTW327687:CUD327700 DDS327687:DDZ327700 DNO327687:DNV327700 DXK327687:DXR327700 EHG327687:EHN327700 ERC327687:ERJ327700 FAY327687:FBF327700 FKU327687:FLB327700 FUQ327687:FUX327700 GEM327687:GET327700 GOI327687:GOP327700 GYE327687:GYL327700 HIA327687:HIH327700 HRW327687:HSD327700 IBS327687:IBZ327700 ILO327687:ILV327700 IVK327687:IVR327700 JFG327687:JFN327700 JPC327687:JPJ327700 JYY327687:JZF327700 KIU327687:KJB327700 KSQ327687:KSX327700 LCM327687:LCT327700 LMI327687:LMP327700 LWE327687:LWL327700 MGA327687:MGH327700 MPW327687:MQD327700 MZS327687:MZZ327700 NJO327687:NJV327700 NTK327687:NTR327700 ODG327687:ODN327700 ONC327687:ONJ327700 OWY327687:OXF327700 PGU327687:PHB327700 PQQ327687:PQX327700 QAM327687:QAT327700 QKI327687:QKP327700 QUE327687:QUL327700 REA327687:REH327700 RNW327687:ROD327700 RXS327687:RXZ327700 SHO327687:SHV327700 SRK327687:SRR327700 TBG327687:TBN327700 TLC327687:TLJ327700 TUY327687:TVF327700 UEU327687:UFB327700 UOQ327687:UOX327700 UYM327687:UYT327700 VII327687:VIP327700 VSE327687:VSL327700 WCA327687:WCH327700 WLW327687:WMD327700 WVS327687:WVZ327700 K393223:R393236 JG393223:JN393236 TC393223:TJ393236 ACY393223:ADF393236 AMU393223:ANB393236 AWQ393223:AWX393236 BGM393223:BGT393236 BQI393223:BQP393236 CAE393223:CAL393236 CKA393223:CKH393236 CTW393223:CUD393236 DDS393223:DDZ393236 DNO393223:DNV393236 DXK393223:DXR393236 EHG393223:EHN393236 ERC393223:ERJ393236 FAY393223:FBF393236 FKU393223:FLB393236 FUQ393223:FUX393236 GEM393223:GET393236 GOI393223:GOP393236 GYE393223:GYL393236 HIA393223:HIH393236 HRW393223:HSD393236 IBS393223:IBZ393236 ILO393223:ILV393236 IVK393223:IVR393236 JFG393223:JFN393236 JPC393223:JPJ393236 JYY393223:JZF393236 KIU393223:KJB393236 KSQ393223:KSX393236 LCM393223:LCT393236 LMI393223:LMP393236 LWE393223:LWL393236 MGA393223:MGH393236 MPW393223:MQD393236 MZS393223:MZZ393236 NJO393223:NJV393236 NTK393223:NTR393236 ODG393223:ODN393236 ONC393223:ONJ393236 OWY393223:OXF393236 PGU393223:PHB393236 PQQ393223:PQX393236 QAM393223:QAT393236 QKI393223:QKP393236 QUE393223:QUL393236 REA393223:REH393236 RNW393223:ROD393236 RXS393223:RXZ393236 SHO393223:SHV393236 SRK393223:SRR393236 TBG393223:TBN393236 TLC393223:TLJ393236 TUY393223:TVF393236 UEU393223:UFB393236 UOQ393223:UOX393236 UYM393223:UYT393236 VII393223:VIP393236 VSE393223:VSL393236 WCA393223:WCH393236 WLW393223:WMD393236 WVS393223:WVZ393236 K458759:R458772 JG458759:JN458772 TC458759:TJ458772 ACY458759:ADF458772 AMU458759:ANB458772 AWQ458759:AWX458772 BGM458759:BGT458772 BQI458759:BQP458772 CAE458759:CAL458772 CKA458759:CKH458772 CTW458759:CUD458772 DDS458759:DDZ458772 DNO458759:DNV458772 DXK458759:DXR458772 EHG458759:EHN458772 ERC458759:ERJ458772 FAY458759:FBF458772 FKU458759:FLB458772 FUQ458759:FUX458772 GEM458759:GET458772 GOI458759:GOP458772 GYE458759:GYL458772 HIA458759:HIH458772 HRW458759:HSD458772 IBS458759:IBZ458772 ILO458759:ILV458772 IVK458759:IVR458772 JFG458759:JFN458772 JPC458759:JPJ458772 JYY458759:JZF458772 KIU458759:KJB458772 KSQ458759:KSX458772 LCM458759:LCT458772 LMI458759:LMP458772 LWE458759:LWL458772 MGA458759:MGH458772 MPW458759:MQD458772 MZS458759:MZZ458772 NJO458759:NJV458772 NTK458759:NTR458772 ODG458759:ODN458772 ONC458759:ONJ458772 OWY458759:OXF458772 PGU458759:PHB458772 PQQ458759:PQX458772 QAM458759:QAT458772 QKI458759:QKP458772 QUE458759:QUL458772 REA458759:REH458772 RNW458759:ROD458772 RXS458759:RXZ458772 SHO458759:SHV458772 SRK458759:SRR458772 TBG458759:TBN458772 TLC458759:TLJ458772 TUY458759:TVF458772 UEU458759:UFB458772 UOQ458759:UOX458772 UYM458759:UYT458772 VII458759:VIP458772 VSE458759:VSL458772 WCA458759:WCH458772 WLW458759:WMD458772 WVS458759:WVZ458772 K524295:R524308 JG524295:JN524308 TC524295:TJ524308 ACY524295:ADF524308 AMU524295:ANB524308 AWQ524295:AWX524308 BGM524295:BGT524308 BQI524295:BQP524308 CAE524295:CAL524308 CKA524295:CKH524308 CTW524295:CUD524308 DDS524295:DDZ524308 DNO524295:DNV524308 DXK524295:DXR524308 EHG524295:EHN524308 ERC524295:ERJ524308 FAY524295:FBF524308 FKU524295:FLB524308 FUQ524295:FUX524308 GEM524295:GET524308 GOI524295:GOP524308 GYE524295:GYL524308 HIA524295:HIH524308 HRW524295:HSD524308 IBS524295:IBZ524308 ILO524295:ILV524308 IVK524295:IVR524308 JFG524295:JFN524308 JPC524295:JPJ524308 JYY524295:JZF524308 KIU524295:KJB524308 KSQ524295:KSX524308 LCM524295:LCT524308 LMI524295:LMP524308 LWE524295:LWL524308 MGA524295:MGH524308 MPW524295:MQD524308 MZS524295:MZZ524308 NJO524295:NJV524308 NTK524295:NTR524308 ODG524295:ODN524308 ONC524295:ONJ524308 OWY524295:OXF524308 PGU524295:PHB524308 PQQ524295:PQX524308 QAM524295:QAT524308 QKI524295:QKP524308 QUE524295:QUL524308 REA524295:REH524308 RNW524295:ROD524308 RXS524295:RXZ524308 SHO524295:SHV524308 SRK524295:SRR524308 TBG524295:TBN524308 TLC524295:TLJ524308 TUY524295:TVF524308 UEU524295:UFB524308 UOQ524295:UOX524308 UYM524295:UYT524308 VII524295:VIP524308 VSE524295:VSL524308 WCA524295:WCH524308 WLW524295:WMD524308 WVS524295:WVZ524308 K589831:R589844 JG589831:JN589844 TC589831:TJ589844 ACY589831:ADF589844 AMU589831:ANB589844 AWQ589831:AWX589844 BGM589831:BGT589844 BQI589831:BQP589844 CAE589831:CAL589844 CKA589831:CKH589844 CTW589831:CUD589844 DDS589831:DDZ589844 DNO589831:DNV589844 DXK589831:DXR589844 EHG589831:EHN589844 ERC589831:ERJ589844 FAY589831:FBF589844 FKU589831:FLB589844 FUQ589831:FUX589844 GEM589831:GET589844 GOI589831:GOP589844 GYE589831:GYL589844 HIA589831:HIH589844 HRW589831:HSD589844 IBS589831:IBZ589844 ILO589831:ILV589844 IVK589831:IVR589844 JFG589831:JFN589844 JPC589831:JPJ589844 JYY589831:JZF589844 KIU589831:KJB589844 KSQ589831:KSX589844 LCM589831:LCT589844 LMI589831:LMP589844 LWE589831:LWL589844 MGA589831:MGH589844 MPW589831:MQD589844 MZS589831:MZZ589844 NJO589831:NJV589844 NTK589831:NTR589844 ODG589831:ODN589844 ONC589831:ONJ589844 OWY589831:OXF589844 PGU589831:PHB589844 PQQ589831:PQX589844 QAM589831:QAT589844 QKI589831:QKP589844 QUE589831:QUL589844 REA589831:REH589844 RNW589831:ROD589844 RXS589831:RXZ589844 SHO589831:SHV589844 SRK589831:SRR589844 TBG589831:TBN589844 TLC589831:TLJ589844 TUY589831:TVF589844 UEU589831:UFB589844 UOQ589831:UOX589844 UYM589831:UYT589844 VII589831:VIP589844 VSE589831:VSL589844 WCA589831:WCH589844 WLW589831:WMD589844 WVS589831:WVZ589844 K655367:R655380 JG655367:JN655380 TC655367:TJ655380 ACY655367:ADF655380 AMU655367:ANB655380 AWQ655367:AWX655380 BGM655367:BGT655380 BQI655367:BQP655380 CAE655367:CAL655380 CKA655367:CKH655380 CTW655367:CUD655380 DDS655367:DDZ655380 DNO655367:DNV655380 DXK655367:DXR655380 EHG655367:EHN655380 ERC655367:ERJ655380 FAY655367:FBF655380 FKU655367:FLB655380 FUQ655367:FUX655380 GEM655367:GET655380 GOI655367:GOP655380 GYE655367:GYL655380 HIA655367:HIH655380 HRW655367:HSD655380 IBS655367:IBZ655380 ILO655367:ILV655380 IVK655367:IVR655380 JFG655367:JFN655380 JPC655367:JPJ655380 JYY655367:JZF655380 KIU655367:KJB655380 KSQ655367:KSX655380 LCM655367:LCT655380 LMI655367:LMP655380 LWE655367:LWL655380 MGA655367:MGH655380 MPW655367:MQD655380 MZS655367:MZZ655380 NJO655367:NJV655380 NTK655367:NTR655380 ODG655367:ODN655380 ONC655367:ONJ655380 OWY655367:OXF655380 PGU655367:PHB655380 PQQ655367:PQX655380 QAM655367:QAT655380 QKI655367:QKP655380 QUE655367:QUL655380 REA655367:REH655380 RNW655367:ROD655380 RXS655367:RXZ655380 SHO655367:SHV655380 SRK655367:SRR655380 TBG655367:TBN655380 TLC655367:TLJ655380 TUY655367:TVF655380 UEU655367:UFB655380 UOQ655367:UOX655380 UYM655367:UYT655380 VII655367:VIP655380 VSE655367:VSL655380 WCA655367:WCH655380 WLW655367:WMD655380 WVS655367:WVZ655380 K720903:R720916 JG720903:JN720916 TC720903:TJ720916 ACY720903:ADF720916 AMU720903:ANB720916 AWQ720903:AWX720916 BGM720903:BGT720916 BQI720903:BQP720916 CAE720903:CAL720916 CKA720903:CKH720916 CTW720903:CUD720916 DDS720903:DDZ720916 DNO720903:DNV720916 DXK720903:DXR720916 EHG720903:EHN720916 ERC720903:ERJ720916 FAY720903:FBF720916 FKU720903:FLB720916 FUQ720903:FUX720916 GEM720903:GET720916 GOI720903:GOP720916 GYE720903:GYL720916 HIA720903:HIH720916 HRW720903:HSD720916 IBS720903:IBZ720916 ILO720903:ILV720916 IVK720903:IVR720916 JFG720903:JFN720916 JPC720903:JPJ720916 JYY720903:JZF720916 KIU720903:KJB720916 KSQ720903:KSX720916 LCM720903:LCT720916 LMI720903:LMP720916 LWE720903:LWL720916 MGA720903:MGH720916 MPW720903:MQD720916 MZS720903:MZZ720916 NJO720903:NJV720916 NTK720903:NTR720916 ODG720903:ODN720916 ONC720903:ONJ720916 OWY720903:OXF720916 PGU720903:PHB720916 PQQ720903:PQX720916 QAM720903:QAT720916 QKI720903:QKP720916 QUE720903:QUL720916 REA720903:REH720916 RNW720903:ROD720916 RXS720903:RXZ720916 SHO720903:SHV720916 SRK720903:SRR720916 TBG720903:TBN720916 TLC720903:TLJ720916 TUY720903:TVF720916 UEU720903:UFB720916 UOQ720903:UOX720916 UYM720903:UYT720916 VII720903:VIP720916 VSE720903:VSL720916 WCA720903:WCH720916 WLW720903:WMD720916 WVS720903:WVZ720916 K786439:R786452 JG786439:JN786452 TC786439:TJ786452 ACY786439:ADF786452 AMU786439:ANB786452 AWQ786439:AWX786452 BGM786439:BGT786452 BQI786439:BQP786452 CAE786439:CAL786452 CKA786439:CKH786452 CTW786439:CUD786452 DDS786439:DDZ786452 DNO786439:DNV786452 DXK786439:DXR786452 EHG786439:EHN786452 ERC786439:ERJ786452 FAY786439:FBF786452 FKU786439:FLB786452 FUQ786439:FUX786452 GEM786439:GET786452 GOI786439:GOP786452 GYE786439:GYL786452 HIA786439:HIH786452 HRW786439:HSD786452 IBS786439:IBZ786452 ILO786439:ILV786452 IVK786439:IVR786452 JFG786439:JFN786452 JPC786439:JPJ786452 JYY786439:JZF786452 KIU786439:KJB786452 KSQ786439:KSX786452 LCM786439:LCT786452 LMI786439:LMP786452 LWE786439:LWL786452 MGA786439:MGH786452 MPW786439:MQD786452 MZS786439:MZZ786452 NJO786439:NJV786452 NTK786439:NTR786452 ODG786439:ODN786452 ONC786439:ONJ786452 OWY786439:OXF786452 PGU786439:PHB786452 PQQ786439:PQX786452 QAM786439:QAT786452 QKI786439:QKP786452 QUE786439:QUL786452 REA786439:REH786452 RNW786439:ROD786452 RXS786439:RXZ786452 SHO786439:SHV786452 SRK786439:SRR786452 TBG786439:TBN786452 TLC786439:TLJ786452 TUY786439:TVF786452 UEU786439:UFB786452 UOQ786439:UOX786452 UYM786439:UYT786452 VII786439:VIP786452 VSE786439:VSL786452 WCA786439:WCH786452 WLW786439:WMD786452 WVS786439:WVZ786452 K851975:R851988 JG851975:JN851988 TC851975:TJ851988 ACY851975:ADF851988 AMU851975:ANB851988 AWQ851975:AWX851988 BGM851975:BGT851988 BQI851975:BQP851988 CAE851975:CAL851988 CKA851975:CKH851988 CTW851975:CUD851988 DDS851975:DDZ851988 DNO851975:DNV851988 DXK851975:DXR851988 EHG851975:EHN851988 ERC851975:ERJ851988 FAY851975:FBF851988 FKU851975:FLB851988 FUQ851975:FUX851988 GEM851975:GET851988 GOI851975:GOP851988 GYE851975:GYL851988 HIA851975:HIH851988 HRW851975:HSD851988 IBS851975:IBZ851988 ILO851975:ILV851988 IVK851975:IVR851988 JFG851975:JFN851988 JPC851975:JPJ851988 JYY851975:JZF851988 KIU851975:KJB851988 KSQ851975:KSX851988 LCM851975:LCT851988 LMI851975:LMP851988 LWE851975:LWL851988 MGA851975:MGH851988 MPW851975:MQD851988 MZS851975:MZZ851988 NJO851975:NJV851988 NTK851975:NTR851988 ODG851975:ODN851988 ONC851975:ONJ851988 OWY851975:OXF851988 PGU851975:PHB851988 PQQ851975:PQX851988 QAM851975:QAT851988 QKI851975:QKP851988 QUE851975:QUL851988 REA851975:REH851988 RNW851975:ROD851988 RXS851975:RXZ851988 SHO851975:SHV851988 SRK851975:SRR851988 TBG851975:TBN851988 TLC851975:TLJ851988 TUY851975:TVF851988 UEU851975:UFB851988 UOQ851975:UOX851988 UYM851975:UYT851988 VII851975:VIP851988 VSE851975:VSL851988 WCA851975:WCH851988 WLW851975:WMD851988 WVS851975:WVZ851988 K917511:R917524 JG917511:JN917524 TC917511:TJ917524 ACY917511:ADF917524 AMU917511:ANB917524 AWQ917511:AWX917524 BGM917511:BGT917524 BQI917511:BQP917524 CAE917511:CAL917524 CKA917511:CKH917524 CTW917511:CUD917524 DDS917511:DDZ917524 DNO917511:DNV917524 DXK917511:DXR917524 EHG917511:EHN917524 ERC917511:ERJ917524 FAY917511:FBF917524 FKU917511:FLB917524 FUQ917511:FUX917524 GEM917511:GET917524 GOI917511:GOP917524 GYE917511:GYL917524 HIA917511:HIH917524 HRW917511:HSD917524 IBS917511:IBZ917524 ILO917511:ILV917524 IVK917511:IVR917524 JFG917511:JFN917524 JPC917511:JPJ917524 JYY917511:JZF917524 KIU917511:KJB917524 KSQ917511:KSX917524 LCM917511:LCT917524 LMI917511:LMP917524 LWE917511:LWL917524 MGA917511:MGH917524 MPW917511:MQD917524 MZS917511:MZZ917524 NJO917511:NJV917524 NTK917511:NTR917524 ODG917511:ODN917524 ONC917511:ONJ917524 OWY917511:OXF917524 PGU917511:PHB917524 PQQ917511:PQX917524 QAM917511:QAT917524 QKI917511:QKP917524 QUE917511:QUL917524 REA917511:REH917524 RNW917511:ROD917524 RXS917511:RXZ917524 SHO917511:SHV917524 SRK917511:SRR917524 TBG917511:TBN917524 TLC917511:TLJ917524 TUY917511:TVF917524 UEU917511:UFB917524 UOQ917511:UOX917524 UYM917511:UYT917524 VII917511:VIP917524 VSE917511:VSL917524 WCA917511:WCH917524 WLW917511:WMD917524 WVS917511:WVZ917524 K983047:R983060 JG983047:JN983060 TC983047:TJ983060 ACY983047:ADF983060 AMU983047:ANB983060 AWQ983047:AWX983060 BGM983047:BGT983060 BQI983047:BQP983060 CAE983047:CAL983060 CKA983047:CKH983060 CTW983047:CUD983060 DDS983047:DDZ983060 DNO983047:DNV983060 DXK983047:DXR983060 EHG983047:EHN983060 ERC983047:ERJ983060 FAY983047:FBF983060 FKU983047:FLB983060 FUQ983047:FUX983060 GEM983047:GET983060 GOI983047:GOP983060 GYE983047:GYL983060 HIA983047:HIH983060 HRW983047:HSD983060 IBS983047:IBZ983060 ILO983047:ILV983060 IVK983047:IVR983060 JFG983047:JFN983060 JPC983047:JPJ983060 JYY983047:JZF983060 KIU983047:KJB983060 KSQ983047:KSX983060 LCM983047:LCT983060 LMI983047:LMP983060 LWE983047:LWL983060 MGA983047:MGH983060 MPW983047:MQD983060 MZS983047:MZZ983060 NJO983047:NJV983060 NTK983047:NTR983060 ODG983047:ODN983060 ONC983047:ONJ983060 OWY983047:OXF983060 PGU983047:PHB983060 PQQ983047:PQX983060 QAM983047:QAT983060 QKI983047:QKP983060 QUE983047:QUL983060 REA983047:REH983060 RNW983047:ROD983060 RXS983047:RXZ983060 SHO983047:SHV983060 SRK983047:SRR983060 TBG983047:TBN983060 TLC983047:TLJ983060 TUY983047:TVF983060 UEU983047:UFB983060 UOQ983047:UOX983060 UYM983047:UYT983060 VII983047:VIP983060 VSE983047:VSL983060 WCA983047:WCH983060 WLW983047:WMD983060 WVS983047:WVZ983060" xr:uid="{CC0F6426-D6D4-4012-851D-1593A5B65D32}">
      <formula1>"○"</formula1>
    </dataValidation>
  </dataValidations>
  <printOptions horizontalCentered="1" verticalCentered="1"/>
  <pageMargins left="0.70866141732283472" right="0.19685039370078741" top="0.39370078740157483" bottom="0.39370078740157483" header="0.39370078740157483" footer="0"/>
  <pageSetup paperSize="9" scale="73" orientation="landscape" blackAndWhite="1" r:id="rId1"/>
  <headerFooter scaleWithDoc="0">
    <oddFooter>&amp;C13/23&amp;R&amp;F</oddFooter>
  </headerFooter>
  <rowBreaks count="1" manualBreakCount="1">
    <brk id="39" max="26" man="1"/>
  </rowBreaks>
  <colBreaks count="1" manualBreakCount="1">
    <brk id="47"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23</xdr:col>
                    <xdr:colOff>95250</xdr:colOff>
                    <xdr:row>2</xdr:row>
                    <xdr:rowOff>114300</xdr:rowOff>
                  </from>
                  <to>
                    <xdr:col>24</xdr:col>
                    <xdr:colOff>9525</xdr:colOff>
                    <xdr:row>3</xdr:row>
                    <xdr:rowOff>123825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23</xdr:col>
                    <xdr:colOff>95250</xdr:colOff>
                    <xdr:row>4</xdr:row>
                    <xdr:rowOff>114300</xdr:rowOff>
                  </from>
                  <to>
                    <xdr:col>24</xdr:col>
                    <xdr:colOff>9525</xdr:colOff>
                    <xdr:row>5</xdr:row>
                    <xdr:rowOff>123825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26</xdr:col>
                    <xdr:colOff>38100</xdr:colOff>
                    <xdr:row>13</xdr:row>
                    <xdr:rowOff>0</xdr:rowOff>
                  </from>
                  <to>
                    <xdr:col>26</xdr:col>
                    <xdr:colOff>276225</xdr:colOff>
                    <xdr:row>14</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26</xdr:col>
                    <xdr:colOff>38100</xdr:colOff>
                    <xdr:row>15</xdr:row>
                    <xdr:rowOff>0</xdr:rowOff>
                  </from>
                  <to>
                    <xdr:col>26</xdr:col>
                    <xdr:colOff>276225</xdr:colOff>
                    <xdr:row>16</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26</xdr:col>
                    <xdr:colOff>38100</xdr:colOff>
                    <xdr:row>16</xdr:row>
                    <xdr:rowOff>0</xdr:rowOff>
                  </from>
                  <to>
                    <xdr:col>26</xdr:col>
                    <xdr:colOff>276225</xdr:colOff>
                    <xdr:row>17</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26</xdr:col>
                    <xdr:colOff>38100</xdr:colOff>
                    <xdr:row>18</xdr:row>
                    <xdr:rowOff>0</xdr:rowOff>
                  </from>
                  <to>
                    <xdr:col>26</xdr:col>
                    <xdr:colOff>276225</xdr:colOff>
                    <xdr:row>19</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26</xdr:col>
                    <xdr:colOff>38100</xdr:colOff>
                    <xdr:row>19</xdr:row>
                    <xdr:rowOff>0</xdr:rowOff>
                  </from>
                  <to>
                    <xdr:col>26</xdr:col>
                    <xdr:colOff>276225</xdr:colOff>
                    <xdr:row>20</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38100</xdr:colOff>
                    <xdr:row>20</xdr:row>
                    <xdr:rowOff>0</xdr:rowOff>
                  </from>
                  <to>
                    <xdr:col>26</xdr:col>
                    <xdr:colOff>276225</xdr:colOff>
                    <xdr:row>21</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26</xdr:col>
                    <xdr:colOff>38100</xdr:colOff>
                    <xdr:row>23</xdr:row>
                    <xdr:rowOff>0</xdr:rowOff>
                  </from>
                  <to>
                    <xdr:col>26</xdr:col>
                    <xdr:colOff>276225</xdr:colOff>
                    <xdr:row>24</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26</xdr:col>
                    <xdr:colOff>38100</xdr:colOff>
                    <xdr:row>24</xdr:row>
                    <xdr:rowOff>0</xdr:rowOff>
                  </from>
                  <to>
                    <xdr:col>26</xdr:col>
                    <xdr:colOff>276225</xdr:colOff>
                    <xdr:row>25</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26</xdr:col>
                    <xdr:colOff>38100</xdr:colOff>
                    <xdr:row>27</xdr:row>
                    <xdr:rowOff>0</xdr:rowOff>
                  </from>
                  <to>
                    <xdr:col>26</xdr:col>
                    <xdr:colOff>276225</xdr:colOff>
                    <xdr:row>28</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30</xdr:col>
                    <xdr:colOff>38100</xdr:colOff>
                    <xdr:row>29</xdr:row>
                    <xdr:rowOff>0</xdr:rowOff>
                  </from>
                  <to>
                    <xdr:col>30</xdr:col>
                    <xdr:colOff>276225</xdr:colOff>
                    <xdr:row>30</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33</xdr:col>
                    <xdr:colOff>38100</xdr:colOff>
                    <xdr:row>29</xdr:row>
                    <xdr:rowOff>0</xdr:rowOff>
                  </from>
                  <to>
                    <xdr:col>33</xdr:col>
                    <xdr:colOff>276225</xdr:colOff>
                    <xdr:row>30</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23</xdr:col>
                    <xdr:colOff>95250</xdr:colOff>
                    <xdr:row>14</xdr:row>
                    <xdr:rowOff>114300</xdr:rowOff>
                  </from>
                  <to>
                    <xdr:col>24</xdr:col>
                    <xdr:colOff>9525</xdr:colOff>
                    <xdr:row>15</xdr:row>
                    <xdr:rowOff>123825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23</xdr:col>
                    <xdr:colOff>95250</xdr:colOff>
                    <xdr:row>18</xdr:row>
                    <xdr:rowOff>114300</xdr:rowOff>
                  </from>
                  <to>
                    <xdr:col>24</xdr:col>
                    <xdr:colOff>9525</xdr:colOff>
                    <xdr:row>19</xdr:row>
                    <xdr:rowOff>123825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23</xdr:col>
                    <xdr:colOff>95250</xdr:colOff>
                    <xdr:row>27</xdr:row>
                    <xdr:rowOff>114300</xdr:rowOff>
                  </from>
                  <to>
                    <xdr:col>24</xdr:col>
                    <xdr:colOff>9525</xdr:colOff>
                    <xdr:row>28</xdr:row>
                    <xdr:rowOff>123825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23</xdr:col>
                    <xdr:colOff>95250</xdr:colOff>
                    <xdr:row>24</xdr:row>
                    <xdr:rowOff>114300</xdr:rowOff>
                  </from>
                  <to>
                    <xdr:col>24</xdr:col>
                    <xdr:colOff>9525</xdr:colOff>
                    <xdr:row>25</xdr:row>
                    <xdr:rowOff>123825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23</xdr:col>
                    <xdr:colOff>95250</xdr:colOff>
                    <xdr:row>6</xdr:row>
                    <xdr:rowOff>114300</xdr:rowOff>
                  </from>
                  <to>
                    <xdr:col>24</xdr:col>
                    <xdr:colOff>9525</xdr:colOff>
                    <xdr:row>7</xdr:row>
                    <xdr:rowOff>123825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23</xdr:col>
                    <xdr:colOff>95250</xdr:colOff>
                    <xdr:row>8</xdr:row>
                    <xdr:rowOff>114300</xdr:rowOff>
                  </from>
                  <to>
                    <xdr:col>24</xdr:col>
                    <xdr:colOff>9525</xdr:colOff>
                    <xdr:row>9</xdr:row>
                    <xdr:rowOff>123825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29</xdr:col>
                    <xdr:colOff>38100</xdr:colOff>
                    <xdr:row>34</xdr:row>
                    <xdr:rowOff>0</xdr:rowOff>
                  </from>
                  <to>
                    <xdr:col>29</xdr:col>
                    <xdr:colOff>276225</xdr:colOff>
                    <xdr:row>35</xdr:row>
                    <xdr:rowOff>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35</xdr:col>
                    <xdr:colOff>38100</xdr:colOff>
                    <xdr:row>34</xdr:row>
                    <xdr:rowOff>0</xdr:rowOff>
                  </from>
                  <to>
                    <xdr:col>35</xdr:col>
                    <xdr:colOff>266700</xdr:colOff>
                    <xdr:row>35</xdr:row>
                    <xdr:rowOff>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26</xdr:col>
                    <xdr:colOff>38100</xdr:colOff>
                    <xdr:row>37</xdr:row>
                    <xdr:rowOff>0</xdr:rowOff>
                  </from>
                  <to>
                    <xdr:col>26</xdr:col>
                    <xdr:colOff>266700</xdr:colOff>
                    <xdr:row>38</xdr:row>
                    <xdr:rowOff>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37</xdr:col>
                    <xdr:colOff>38100</xdr:colOff>
                    <xdr:row>37</xdr:row>
                    <xdr:rowOff>0</xdr:rowOff>
                  </from>
                  <to>
                    <xdr:col>37</xdr:col>
                    <xdr:colOff>276225</xdr:colOff>
                    <xdr:row>38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5E58D-E5BE-4F76-BE8F-49A0FD449263}">
  <sheetPr>
    <tabColor theme="7" tint="0.79998168889431442"/>
    <pageSetUpPr fitToPage="1"/>
  </sheetPr>
  <dimension ref="A1:BQ57"/>
  <sheetViews>
    <sheetView view="pageBreakPreview" zoomScaleNormal="70" zoomScaleSheetLayoutView="100" workbookViewId="0"/>
  </sheetViews>
  <sheetFormatPr defaultRowHeight="16.5" x14ac:dyDescent="0.4"/>
  <cols>
    <col min="1" max="48" width="4.375" style="26" customWidth="1"/>
    <col min="49" max="67" width="9" style="26"/>
    <col min="68" max="256" width="9" style="3"/>
    <col min="257" max="304" width="4.375" style="3" customWidth="1"/>
    <col min="305" max="512" width="9" style="3"/>
    <col min="513" max="560" width="4.375" style="3" customWidth="1"/>
    <col min="561" max="768" width="9" style="3"/>
    <col min="769" max="816" width="4.375" style="3" customWidth="1"/>
    <col min="817" max="1024" width="9" style="3"/>
    <col min="1025" max="1072" width="4.375" style="3" customWidth="1"/>
    <col min="1073" max="1280" width="9" style="3"/>
    <col min="1281" max="1328" width="4.375" style="3" customWidth="1"/>
    <col min="1329" max="1536" width="9" style="3"/>
    <col min="1537" max="1584" width="4.375" style="3" customWidth="1"/>
    <col min="1585" max="1792" width="9" style="3"/>
    <col min="1793" max="1840" width="4.375" style="3" customWidth="1"/>
    <col min="1841" max="2048" width="9" style="3"/>
    <col min="2049" max="2096" width="4.375" style="3" customWidth="1"/>
    <col min="2097" max="2304" width="9" style="3"/>
    <col min="2305" max="2352" width="4.375" style="3" customWidth="1"/>
    <col min="2353" max="2560" width="9" style="3"/>
    <col min="2561" max="2608" width="4.375" style="3" customWidth="1"/>
    <col min="2609" max="2816" width="9" style="3"/>
    <col min="2817" max="2864" width="4.375" style="3" customWidth="1"/>
    <col min="2865" max="3072" width="9" style="3"/>
    <col min="3073" max="3120" width="4.375" style="3" customWidth="1"/>
    <col min="3121" max="3328" width="9" style="3"/>
    <col min="3329" max="3376" width="4.375" style="3" customWidth="1"/>
    <col min="3377" max="3584" width="9" style="3"/>
    <col min="3585" max="3632" width="4.375" style="3" customWidth="1"/>
    <col min="3633" max="3840" width="9" style="3"/>
    <col min="3841" max="3888" width="4.375" style="3" customWidth="1"/>
    <col min="3889" max="4096" width="9" style="3"/>
    <col min="4097" max="4144" width="4.375" style="3" customWidth="1"/>
    <col min="4145" max="4352" width="9" style="3"/>
    <col min="4353" max="4400" width="4.375" style="3" customWidth="1"/>
    <col min="4401" max="4608" width="9" style="3"/>
    <col min="4609" max="4656" width="4.375" style="3" customWidth="1"/>
    <col min="4657" max="4864" width="9" style="3"/>
    <col min="4865" max="4912" width="4.375" style="3" customWidth="1"/>
    <col min="4913" max="5120" width="9" style="3"/>
    <col min="5121" max="5168" width="4.375" style="3" customWidth="1"/>
    <col min="5169" max="5376" width="9" style="3"/>
    <col min="5377" max="5424" width="4.375" style="3" customWidth="1"/>
    <col min="5425" max="5632" width="9" style="3"/>
    <col min="5633" max="5680" width="4.375" style="3" customWidth="1"/>
    <col min="5681" max="5888" width="9" style="3"/>
    <col min="5889" max="5936" width="4.375" style="3" customWidth="1"/>
    <col min="5937" max="6144" width="9" style="3"/>
    <col min="6145" max="6192" width="4.375" style="3" customWidth="1"/>
    <col min="6193" max="6400" width="9" style="3"/>
    <col min="6401" max="6448" width="4.375" style="3" customWidth="1"/>
    <col min="6449" max="6656" width="9" style="3"/>
    <col min="6657" max="6704" width="4.375" style="3" customWidth="1"/>
    <col min="6705" max="6912" width="9" style="3"/>
    <col min="6913" max="6960" width="4.375" style="3" customWidth="1"/>
    <col min="6961" max="7168" width="9" style="3"/>
    <col min="7169" max="7216" width="4.375" style="3" customWidth="1"/>
    <col min="7217" max="7424" width="9" style="3"/>
    <col min="7425" max="7472" width="4.375" style="3" customWidth="1"/>
    <col min="7473" max="7680" width="9" style="3"/>
    <col min="7681" max="7728" width="4.375" style="3" customWidth="1"/>
    <col min="7729" max="7936" width="9" style="3"/>
    <col min="7937" max="7984" width="4.375" style="3" customWidth="1"/>
    <col min="7985" max="8192" width="9" style="3"/>
    <col min="8193" max="8240" width="4.375" style="3" customWidth="1"/>
    <col min="8241" max="8448" width="9" style="3"/>
    <col min="8449" max="8496" width="4.375" style="3" customWidth="1"/>
    <col min="8497" max="8704" width="9" style="3"/>
    <col min="8705" max="8752" width="4.375" style="3" customWidth="1"/>
    <col min="8753" max="8960" width="9" style="3"/>
    <col min="8961" max="9008" width="4.375" style="3" customWidth="1"/>
    <col min="9009" max="9216" width="9" style="3"/>
    <col min="9217" max="9264" width="4.375" style="3" customWidth="1"/>
    <col min="9265" max="9472" width="9" style="3"/>
    <col min="9473" max="9520" width="4.375" style="3" customWidth="1"/>
    <col min="9521" max="9728" width="9" style="3"/>
    <col min="9729" max="9776" width="4.375" style="3" customWidth="1"/>
    <col min="9777" max="9984" width="9" style="3"/>
    <col min="9985" max="10032" width="4.375" style="3" customWidth="1"/>
    <col min="10033" max="10240" width="9" style="3"/>
    <col min="10241" max="10288" width="4.375" style="3" customWidth="1"/>
    <col min="10289" max="10496" width="9" style="3"/>
    <col min="10497" max="10544" width="4.375" style="3" customWidth="1"/>
    <col min="10545" max="10752" width="9" style="3"/>
    <col min="10753" max="10800" width="4.375" style="3" customWidth="1"/>
    <col min="10801" max="11008" width="9" style="3"/>
    <col min="11009" max="11056" width="4.375" style="3" customWidth="1"/>
    <col min="11057" max="11264" width="9" style="3"/>
    <col min="11265" max="11312" width="4.375" style="3" customWidth="1"/>
    <col min="11313" max="11520" width="9" style="3"/>
    <col min="11521" max="11568" width="4.375" style="3" customWidth="1"/>
    <col min="11569" max="11776" width="9" style="3"/>
    <col min="11777" max="11824" width="4.375" style="3" customWidth="1"/>
    <col min="11825" max="12032" width="9" style="3"/>
    <col min="12033" max="12080" width="4.375" style="3" customWidth="1"/>
    <col min="12081" max="12288" width="9" style="3"/>
    <col min="12289" max="12336" width="4.375" style="3" customWidth="1"/>
    <col min="12337" max="12544" width="9" style="3"/>
    <col min="12545" max="12592" width="4.375" style="3" customWidth="1"/>
    <col min="12593" max="12800" width="9" style="3"/>
    <col min="12801" max="12848" width="4.375" style="3" customWidth="1"/>
    <col min="12849" max="13056" width="9" style="3"/>
    <col min="13057" max="13104" width="4.375" style="3" customWidth="1"/>
    <col min="13105" max="13312" width="9" style="3"/>
    <col min="13313" max="13360" width="4.375" style="3" customWidth="1"/>
    <col min="13361" max="13568" width="9" style="3"/>
    <col min="13569" max="13616" width="4.375" style="3" customWidth="1"/>
    <col min="13617" max="13824" width="9" style="3"/>
    <col min="13825" max="13872" width="4.375" style="3" customWidth="1"/>
    <col min="13873" max="14080" width="9" style="3"/>
    <col min="14081" max="14128" width="4.375" style="3" customWidth="1"/>
    <col min="14129" max="14336" width="9" style="3"/>
    <col min="14337" max="14384" width="4.375" style="3" customWidth="1"/>
    <col min="14385" max="14592" width="9" style="3"/>
    <col min="14593" max="14640" width="4.375" style="3" customWidth="1"/>
    <col min="14641" max="14848" width="9" style="3"/>
    <col min="14849" max="14896" width="4.375" style="3" customWidth="1"/>
    <col min="14897" max="15104" width="9" style="3"/>
    <col min="15105" max="15152" width="4.375" style="3" customWidth="1"/>
    <col min="15153" max="15360" width="9" style="3"/>
    <col min="15361" max="15408" width="4.375" style="3" customWidth="1"/>
    <col min="15409" max="15616" width="9" style="3"/>
    <col min="15617" max="15664" width="4.375" style="3" customWidth="1"/>
    <col min="15665" max="15872" width="9" style="3"/>
    <col min="15873" max="15920" width="4.375" style="3" customWidth="1"/>
    <col min="15921" max="16128" width="9" style="3"/>
    <col min="16129" max="16176" width="4.375" style="3" customWidth="1"/>
    <col min="16177" max="16384" width="9" style="3"/>
  </cols>
  <sheetData>
    <row r="1" spans="1:69" ht="18.75" customHeight="1" x14ac:dyDescent="0.4">
      <c r="A1" s="564" t="s">
        <v>885</v>
      </c>
      <c r="B1" s="565"/>
      <c r="C1" s="565"/>
      <c r="D1" s="565"/>
      <c r="E1" s="565"/>
      <c r="F1" s="565"/>
      <c r="G1" s="565"/>
      <c r="H1" s="565"/>
      <c r="I1" s="565"/>
      <c r="J1" s="565"/>
      <c r="K1" s="565"/>
      <c r="L1" s="565"/>
      <c r="M1" s="565"/>
      <c r="N1" s="566"/>
      <c r="O1" s="566"/>
      <c r="P1" s="566"/>
      <c r="Q1" s="566"/>
      <c r="R1" s="566"/>
      <c r="S1" s="566"/>
      <c r="T1" s="566"/>
      <c r="U1" s="566"/>
      <c r="V1" s="566"/>
      <c r="W1" s="566"/>
      <c r="X1" s="566"/>
      <c r="Y1" s="566"/>
      <c r="Z1" s="566"/>
      <c r="AA1" s="566"/>
      <c r="AB1" s="566"/>
      <c r="AC1" s="566"/>
      <c r="AD1" s="566"/>
      <c r="AE1" s="566"/>
      <c r="AF1" s="566"/>
      <c r="AG1" s="566"/>
      <c r="AH1" s="566"/>
      <c r="AI1" s="566"/>
      <c r="AJ1" s="566"/>
      <c r="AK1" s="566"/>
    </row>
    <row r="2" spans="1:69" ht="18.75" customHeight="1" thickBot="1" x14ac:dyDescent="0.45">
      <c r="A2" s="552" t="s">
        <v>454</v>
      </c>
      <c r="B2" s="566"/>
      <c r="C2" s="566"/>
      <c r="D2" s="566"/>
      <c r="E2" s="566"/>
      <c r="F2" s="566"/>
      <c r="G2" s="566"/>
      <c r="H2" s="566"/>
      <c r="I2" s="566"/>
      <c r="J2" s="566"/>
      <c r="K2" s="566"/>
      <c r="L2" s="566"/>
      <c r="M2" s="566"/>
      <c r="N2" s="566"/>
      <c r="O2" s="566"/>
      <c r="P2" s="566"/>
      <c r="Q2" s="566"/>
      <c r="R2" s="566"/>
      <c r="S2" s="567" t="s">
        <v>947</v>
      </c>
      <c r="T2" s="568"/>
      <c r="U2" s="568"/>
      <c r="V2" s="568"/>
      <c r="W2" s="568"/>
      <c r="X2" s="568"/>
      <c r="Y2" s="568"/>
      <c r="Z2" s="568"/>
      <c r="AA2" s="569"/>
      <c r="AB2" s="569"/>
      <c r="AC2" s="569"/>
      <c r="AD2" s="569"/>
      <c r="AE2" s="568"/>
      <c r="AF2" s="568"/>
      <c r="AG2" s="568"/>
      <c r="AH2" s="568"/>
      <c r="AI2" s="552"/>
      <c r="AJ2" s="570"/>
      <c r="AK2" s="570"/>
      <c r="AL2" s="513"/>
      <c r="BO2" s="3"/>
    </row>
    <row r="3" spans="1:69" ht="18.75" customHeight="1" x14ac:dyDescent="0.4">
      <c r="A3" s="1744" t="s">
        <v>455</v>
      </c>
      <c r="B3" s="1745"/>
      <c r="C3" s="1745"/>
      <c r="D3" s="1745"/>
      <c r="E3" s="1745"/>
      <c r="F3" s="1745"/>
      <c r="G3" s="1745"/>
      <c r="H3" s="1745"/>
      <c r="I3" s="1745"/>
      <c r="J3" s="1745"/>
      <c r="K3" s="1745"/>
      <c r="L3" s="1745"/>
      <c r="M3" s="1745"/>
      <c r="N3" s="1745"/>
      <c r="O3" s="1745"/>
      <c r="P3" s="1745"/>
      <c r="Q3" s="1746"/>
      <c r="R3" s="566"/>
      <c r="S3" s="1730" t="s">
        <v>951</v>
      </c>
      <c r="T3" s="1725"/>
      <c r="U3" s="1726"/>
      <c r="V3" s="1732"/>
      <c r="W3" s="1734" t="s">
        <v>58</v>
      </c>
      <c r="X3" s="571"/>
      <c r="Y3" s="1734"/>
      <c r="Z3" s="1734" t="s">
        <v>45</v>
      </c>
      <c r="AA3" s="1724" t="s">
        <v>950</v>
      </c>
      <c r="AB3" s="1725"/>
      <c r="AC3" s="1725"/>
      <c r="AD3" s="1726"/>
      <c r="AE3" s="1732"/>
      <c r="AF3" s="1734" t="s">
        <v>58</v>
      </c>
      <c r="AG3" s="571"/>
      <c r="AH3" s="1734"/>
      <c r="AI3" s="1714" t="s">
        <v>45</v>
      </c>
      <c r="AJ3" s="572"/>
      <c r="AK3" s="572"/>
      <c r="AL3" s="539"/>
      <c r="BP3" s="26"/>
      <c r="BQ3" s="26"/>
    </row>
    <row r="4" spans="1:69" ht="18.75" customHeight="1" x14ac:dyDescent="0.4">
      <c r="A4" s="1747"/>
      <c r="B4" s="1748"/>
      <c r="C4" s="1748"/>
      <c r="D4" s="1748"/>
      <c r="E4" s="1748"/>
      <c r="F4" s="1748"/>
      <c r="G4" s="1748"/>
      <c r="H4" s="1748"/>
      <c r="I4" s="1748"/>
      <c r="J4" s="1748"/>
      <c r="K4" s="1748"/>
      <c r="L4" s="1748"/>
      <c r="M4" s="1748"/>
      <c r="N4" s="1748"/>
      <c r="O4" s="1748"/>
      <c r="P4" s="1748"/>
      <c r="Q4" s="1749"/>
      <c r="R4" s="566"/>
      <c r="S4" s="1731"/>
      <c r="T4" s="1728"/>
      <c r="U4" s="1729"/>
      <c r="V4" s="1733"/>
      <c r="W4" s="1735"/>
      <c r="X4" s="573"/>
      <c r="Y4" s="1735"/>
      <c r="Z4" s="1735"/>
      <c r="AA4" s="1727"/>
      <c r="AB4" s="1728"/>
      <c r="AC4" s="1728"/>
      <c r="AD4" s="1729"/>
      <c r="AE4" s="1733"/>
      <c r="AF4" s="1735"/>
      <c r="AG4" s="573"/>
      <c r="AH4" s="1735"/>
      <c r="AI4" s="1715"/>
      <c r="AJ4" s="572"/>
      <c r="AK4" s="572"/>
      <c r="AL4" s="539"/>
      <c r="BP4" s="26"/>
      <c r="BQ4" s="26"/>
    </row>
    <row r="5" spans="1:69" ht="18.75" customHeight="1" x14ac:dyDescent="0.4">
      <c r="A5" s="1750"/>
      <c r="B5" s="1751"/>
      <c r="C5" s="1751"/>
      <c r="D5" s="1751"/>
      <c r="E5" s="1751"/>
      <c r="F5" s="1751"/>
      <c r="G5" s="1751"/>
      <c r="H5" s="1751"/>
      <c r="I5" s="1751"/>
      <c r="J5" s="1751"/>
      <c r="K5" s="1751"/>
      <c r="L5" s="1751"/>
      <c r="M5" s="1751"/>
      <c r="N5" s="1751"/>
      <c r="O5" s="1751"/>
      <c r="P5" s="1751"/>
      <c r="Q5" s="1752"/>
      <c r="R5" s="566"/>
      <c r="S5" s="1718" t="s">
        <v>949</v>
      </c>
      <c r="T5" s="1719"/>
      <c r="U5" s="1720"/>
      <c r="V5" s="1716"/>
      <c r="W5" s="1716" t="s">
        <v>58</v>
      </c>
      <c r="X5" s="574"/>
      <c r="Y5" s="1716"/>
      <c r="Z5" s="1716" t="s">
        <v>45</v>
      </c>
      <c r="AA5" s="1738" t="s">
        <v>948</v>
      </c>
      <c r="AB5" s="1739"/>
      <c r="AC5" s="1739"/>
      <c r="AD5" s="1740"/>
      <c r="AE5" s="1736"/>
      <c r="AF5" s="1716" t="s">
        <v>58</v>
      </c>
      <c r="AG5" s="574"/>
      <c r="AH5" s="1716"/>
      <c r="AI5" s="1742" t="s">
        <v>45</v>
      </c>
      <c r="AJ5" s="572"/>
      <c r="AK5" s="572"/>
      <c r="BO5" s="3"/>
    </row>
    <row r="6" spans="1:69" ht="18.75" customHeight="1" thickBot="1" x14ac:dyDescent="0.45">
      <c r="A6" s="1750"/>
      <c r="B6" s="1751"/>
      <c r="C6" s="1751"/>
      <c r="D6" s="1751"/>
      <c r="E6" s="1751"/>
      <c r="F6" s="1751"/>
      <c r="G6" s="1751"/>
      <c r="H6" s="1751"/>
      <c r="I6" s="1751"/>
      <c r="J6" s="1751"/>
      <c r="K6" s="1751"/>
      <c r="L6" s="1751"/>
      <c r="M6" s="1751"/>
      <c r="N6" s="1751"/>
      <c r="O6" s="1751"/>
      <c r="P6" s="1751"/>
      <c r="Q6" s="1752"/>
      <c r="R6" s="566"/>
      <c r="S6" s="1721"/>
      <c r="T6" s="1722"/>
      <c r="U6" s="1723"/>
      <c r="V6" s="1717"/>
      <c r="W6" s="1717"/>
      <c r="X6" s="575"/>
      <c r="Y6" s="1717"/>
      <c r="Z6" s="1717"/>
      <c r="AA6" s="1741"/>
      <c r="AB6" s="1722"/>
      <c r="AC6" s="1722"/>
      <c r="AD6" s="1723"/>
      <c r="AE6" s="1737"/>
      <c r="AF6" s="1717"/>
      <c r="AG6" s="575"/>
      <c r="AH6" s="1717"/>
      <c r="AI6" s="1743"/>
      <c r="AJ6" s="572"/>
      <c r="AK6" s="572"/>
    </row>
    <row r="7" spans="1:69" ht="18.75" customHeight="1" x14ac:dyDescent="0.4">
      <c r="A7" s="1750"/>
      <c r="B7" s="1751"/>
      <c r="C7" s="1751"/>
      <c r="D7" s="1751"/>
      <c r="E7" s="1751"/>
      <c r="F7" s="1751"/>
      <c r="G7" s="1751"/>
      <c r="H7" s="1751"/>
      <c r="I7" s="1751"/>
      <c r="J7" s="1751"/>
      <c r="K7" s="1751"/>
      <c r="L7" s="1751"/>
      <c r="M7" s="1751"/>
      <c r="N7" s="1751"/>
      <c r="O7" s="1751"/>
      <c r="P7" s="1751"/>
      <c r="Q7" s="1752"/>
      <c r="R7" s="566"/>
      <c r="S7" s="566"/>
      <c r="T7" s="566"/>
      <c r="U7" s="566"/>
      <c r="V7" s="566"/>
      <c r="W7" s="566"/>
      <c r="X7" s="566"/>
      <c r="Y7" s="566"/>
      <c r="Z7" s="566"/>
      <c r="AA7" s="566"/>
      <c r="AB7" s="566"/>
      <c r="AC7" s="566"/>
      <c r="AD7" s="566"/>
      <c r="AE7" s="566"/>
      <c r="AF7" s="566"/>
      <c r="AG7" s="566"/>
      <c r="AH7" s="566"/>
      <c r="AI7" s="566"/>
      <c r="AJ7" s="566"/>
      <c r="AK7" s="566"/>
    </row>
    <row r="8" spans="1:69" ht="18.75" customHeight="1" thickBot="1" x14ac:dyDescent="0.45">
      <c r="A8" s="1750"/>
      <c r="B8" s="1751"/>
      <c r="C8" s="1751"/>
      <c r="D8" s="1751"/>
      <c r="E8" s="1751"/>
      <c r="F8" s="1751"/>
      <c r="G8" s="1751"/>
      <c r="H8" s="1751"/>
      <c r="I8" s="1751"/>
      <c r="J8" s="1751"/>
      <c r="K8" s="1751"/>
      <c r="L8" s="1751"/>
      <c r="M8" s="1751"/>
      <c r="N8" s="1751"/>
      <c r="O8" s="1751"/>
      <c r="P8" s="1751"/>
      <c r="Q8" s="1752"/>
      <c r="R8" s="566"/>
      <c r="S8" s="576" t="s">
        <v>945</v>
      </c>
      <c r="T8" s="577"/>
      <c r="U8" s="577"/>
      <c r="V8" s="577"/>
      <c r="W8" s="577"/>
      <c r="X8" s="577"/>
      <c r="Y8" s="578"/>
      <c r="Z8" s="579"/>
      <c r="AA8" s="577"/>
      <c r="AB8" s="577"/>
      <c r="AC8" s="577"/>
      <c r="AD8" s="577"/>
      <c r="AE8" s="577"/>
      <c r="AF8" s="578"/>
      <c r="AG8" s="580"/>
      <c r="AH8" s="580"/>
      <c r="AI8" s="580"/>
      <c r="AJ8" s="580"/>
      <c r="AK8" s="580"/>
    </row>
    <row r="9" spans="1:69" ht="18.75" customHeight="1" x14ac:dyDescent="0.4">
      <c r="A9" s="1750"/>
      <c r="B9" s="1751"/>
      <c r="C9" s="1751"/>
      <c r="D9" s="1751"/>
      <c r="E9" s="1751"/>
      <c r="F9" s="1751"/>
      <c r="G9" s="1751"/>
      <c r="H9" s="1751"/>
      <c r="I9" s="1751"/>
      <c r="J9" s="1751"/>
      <c r="K9" s="1751"/>
      <c r="L9" s="1751"/>
      <c r="M9" s="1751"/>
      <c r="N9" s="1751"/>
      <c r="O9" s="1751"/>
      <c r="P9" s="1751"/>
      <c r="Q9" s="1752"/>
      <c r="R9" s="581"/>
      <c r="S9" s="1762" t="s">
        <v>940</v>
      </c>
      <c r="T9" s="1763"/>
      <c r="U9" s="1764"/>
      <c r="V9" s="1771" t="s">
        <v>931</v>
      </c>
      <c r="W9" s="1772"/>
      <c r="X9" s="1777" t="s">
        <v>929</v>
      </c>
      <c r="Y9" s="1771"/>
      <c r="Z9" s="1771"/>
      <c r="AA9" s="1772"/>
      <c r="AB9" s="582"/>
      <c r="AC9" s="583"/>
      <c r="AD9" s="584"/>
      <c r="AE9" s="1734" t="s">
        <v>412</v>
      </c>
      <c r="AF9" s="583"/>
      <c r="AG9" s="584"/>
      <c r="AH9" s="1734" t="s">
        <v>417</v>
      </c>
      <c r="AI9" s="585"/>
      <c r="AJ9" s="585"/>
      <c r="AK9" s="586"/>
    </row>
    <row r="10" spans="1:69" ht="18.75" customHeight="1" x14ac:dyDescent="0.15">
      <c r="A10" s="1750"/>
      <c r="B10" s="1751"/>
      <c r="C10" s="1751"/>
      <c r="D10" s="1751"/>
      <c r="E10" s="1751"/>
      <c r="F10" s="1751"/>
      <c r="G10" s="1751"/>
      <c r="H10" s="1751"/>
      <c r="I10" s="1751"/>
      <c r="J10" s="1751"/>
      <c r="K10" s="1751"/>
      <c r="L10" s="1751"/>
      <c r="M10" s="1751"/>
      <c r="N10" s="1751"/>
      <c r="O10" s="1751"/>
      <c r="P10" s="1751"/>
      <c r="Q10" s="1752"/>
      <c r="R10" s="587"/>
      <c r="S10" s="1765"/>
      <c r="T10" s="1766"/>
      <c r="U10" s="1767"/>
      <c r="V10" s="1773"/>
      <c r="W10" s="1774"/>
      <c r="X10" s="1778"/>
      <c r="Y10" s="1773"/>
      <c r="Z10" s="1773"/>
      <c r="AA10" s="1774"/>
      <c r="AB10" s="588"/>
      <c r="AC10" s="589"/>
      <c r="AD10" s="590"/>
      <c r="AE10" s="1735"/>
      <c r="AF10" s="589"/>
      <c r="AG10" s="590"/>
      <c r="AH10" s="1735"/>
      <c r="AI10" s="591"/>
      <c r="AJ10" s="591"/>
      <c r="AK10" s="592"/>
    </row>
    <row r="11" spans="1:69" ht="18.75" customHeight="1" x14ac:dyDescent="0.15">
      <c r="A11" s="1753"/>
      <c r="B11" s="1754"/>
      <c r="C11" s="1754"/>
      <c r="D11" s="1754"/>
      <c r="E11" s="1754"/>
      <c r="F11" s="1754"/>
      <c r="G11" s="1754"/>
      <c r="H11" s="1754"/>
      <c r="I11" s="1754"/>
      <c r="J11" s="1754"/>
      <c r="K11" s="1754"/>
      <c r="L11" s="1754"/>
      <c r="M11" s="1754"/>
      <c r="N11" s="1754"/>
      <c r="O11" s="1754"/>
      <c r="P11" s="1754"/>
      <c r="Q11" s="1755"/>
      <c r="R11" s="587"/>
      <c r="S11" s="1765"/>
      <c r="T11" s="1766"/>
      <c r="U11" s="1767"/>
      <c r="V11" s="1773"/>
      <c r="W11" s="1774"/>
      <c r="X11" s="1778"/>
      <c r="Y11" s="1773"/>
      <c r="Z11" s="1773"/>
      <c r="AA11" s="1774"/>
      <c r="AB11" s="1782"/>
      <c r="AC11" s="1783"/>
      <c r="AD11" s="1786" t="s">
        <v>15</v>
      </c>
      <c r="AE11" s="1788"/>
      <c r="AF11" s="1788"/>
      <c r="AG11" s="1786" t="s">
        <v>211</v>
      </c>
      <c r="AH11" s="1790"/>
      <c r="AI11" s="1790"/>
      <c r="AJ11" s="1786" t="s">
        <v>474</v>
      </c>
      <c r="AK11" s="1825"/>
    </row>
    <row r="12" spans="1:69" ht="18.75" customHeight="1" x14ac:dyDescent="0.15">
      <c r="A12" s="1756" t="s">
        <v>463</v>
      </c>
      <c r="B12" s="1757"/>
      <c r="C12" s="1757"/>
      <c r="D12" s="1757"/>
      <c r="E12" s="1757"/>
      <c r="F12" s="1757"/>
      <c r="G12" s="1757"/>
      <c r="H12" s="1757"/>
      <c r="I12" s="1757"/>
      <c r="J12" s="1757"/>
      <c r="K12" s="1757"/>
      <c r="L12" s="1757"/>
      <c r="M12" s="1757"/>
      <c r="N12" s="1757"/>
      <c r="O12" s="1757"/>
      <c r="P12" s="1757"/>
      <c r="Q12" s="1758"/>
      <c r="R12" s="587"/>
      <c r="S12" s="1765"/>
      <c r="T12" s="1766"/>
      <c r="U12" s="1767"/>
      <c r="V12" s="1773"/>
      <c r="W12" s="1774"/>
      <c r="X12" s="1779"/>
      <c r="Y12" s="1780"/>
      <c r="Z12" s="1780"/>
      <c r="AA12" s="1781"/>
      <c r="AB12" s="1784"/>
      <c r="AC12" s="1785"/>
      <c r="AD12" s="1787"/>
      <c r="AE12" s="1789"/>
      <c r="AF12" s="1789"/>
      <c r="AG12" s="1787"/>
      <c r="AH12" s="1791"/>
      <c r="AI12" s="1791"/>
      <c r="AJ12" s="1787"/>
      <c r="AK12" s="1826"/>
    </row>
    <row r="13" spans="1:69" ht="18.75" customHeight="1" x14ac:dyDescent="0.4">
      <c r="A13" s="1747"/>
      <c r="B13" s="1748"/>
      <c r="C13" s="1748"/>
      <c r="D13" s="1748"/>
      <c r="E13" s="1748"/>
      <c r="F13" s="1748"/>
      <c r="G13" s="1748"/>
      <c r="H13" s="1748"/>
      <c r="I13" s="1748"/>
      <c r="J13" s="1748"/>
      <c r="K13" s="1748"/>
      <c r="L13" s="1748"/>
      <c r="M13" s="1748"/>
      <c r="N13" s="1748"/>
      <c r="O13" s="1748"/>
      <c r="P13" s="1748"/>
      <c r="Q13" s="1749"/>
      <c r="R13" s="593"/>
      <c r="S13" s="1765"/>
      <c r="T13" s="1766"/>
      <c r="U13" s="1767"/>
      <c r="V13" s="1773"/>
      <c r="W13" s="1774"/>
      <c r="X13" s="1793" t="s">
        <v>932</v>
      </c>
      <c r="Y13" s="1794"/>
      <c r="Z13" s="1827" t="s">
        <v>933</v>
      </c>
      <c r="AA13" s="1828"/>
      <c r="AB13" s="594"/>
      <c r="AC13" s="595"/>
      <c r="AD13" s="1831" t="s">
        <v>412</v>
      </c>
      <c r="AE13" s="1795" t="s">
        <v>477</v>
      </c>
      <c r="AF13" s="1831"/>
      <c r="AG13" s="1831"/>
      <c r="AH13" s="1795" t="s">
        <v>478</v>
      </c>
      <c r="AI13" s="595"/>
      <c r="AJ13" s="1795" t="s">
        <v>417</v>
      </c>
      <c r="AK13" s="596"/>
    </row>
    <row r="14" spans="1:69" ht="18.75" customHeight="1" x14ac:dyDescent="0.4">
      <c r="A14" s="1750"/>
      <c r="B14" s="1751"/>
      <c r="C14" s="1751"/>
      <c r="D14" s="1751"/>
      <c r="E14" s="1751"/>
      <c r="F14" s="1751"/>
      <c r="G14" s="1751"/>
      <c r="H14" s="1751"/>
      <c r="I14" s="1751"/>
      <c r="J14" s="1751"/>
      <c r="K14" s="1751"/>
      <c r="L14" s="1751"/>
      <c r="M14" s="1751"/>
      <c r="N14" s="1751"/>
      <c r="O14" s="1751"/>
      <c r="P14" s="1751"/>
      <c r="Q14" s="1752"/>
      <c r="R14" s="566"/>
      <c r="S14" s="1765"/>
      <c r="T14" s="1766"/>
      <c r="U14" s="1767"/>
      <c r="V14" s="1773"/>
      <c r="W14" s="1774"/>
      <c r="X14" s="1778"/>
      <c r="Y14" s="1774"/>
      <c r="Z14" s="1829"/>
      <c r="AA14" s="1830"/>
      <c r="AB14" s="597"/>
      <c r="AC14" s="598"/>
      <c r="AD14" s="1735"/>
      <c r="AE14" s="1735"/>
      <c r="AF14" s="1735"/>
      <c r="AG14" s="1735"/>
      <c r="AH14" s="1735"/>
      <c r="AI14" s="598"/>
      <c r="AJ14" s="1735"/>
      <c r="AK14" s="599"/>
    </row>
    <row r="15" spans="1:69" ht="18.75" customHeight="1" x14ac:dyDescent="0.4">
      <c r="A15" s="1750"/>
      <c r="B15" s="1751"/>
      <c r="C15" s="1751"/>
      <c r="D15" s="1751"/>
      <c r="E15" s="1751"/>
      <c r="F15" s="1751"/>
      <c r="G15" s="1751"/>
      <c r="H15" s="1751"/>
      <c r="I15" s="1751"/>
      <c r="J15" s="1751"/>
      <c r="K15" s="1751"/>
      <c r="L15" s="1751"/>
      <c r="M15" s="1751"/>
      <c r="N15" s="1751"/>
      <c r="O15" s="1751"/>
      <c r="P15" s="1751"/>
      <c r="Q15" s="1752"/>
      <c r="R15" s="566"/>
      <c r="S15" s="1765"/>
      <c r="T15" s="1766"/>
      <c r="U15" s="1767"/>
      <c r="V15" s="1773"/>
      <c r="W15" s="1774"/>
      <c r="X15" s="1778"/>
      <c r="Y15" s="1774"/>
      <c r="Z15" s="1793" t="s">
        <v>934</v>
      </c>
      <c r="AA15" s="1794"/>
      <c r="AB15" s="1832"/>
      <c r="AC15" s="1790"/>
      <c r="AD15" s="1786" t="s">
        <v>15</v>
      </c>
      <c r="AE15" s="1788"/>
      <c r="AF15" s="1788"/>
      <c r="AG15" s="1786" t="s">
        <v>211</v>
      </c>
      <c r="AH15" s="1790"/>
      <c r="AI15" s="1790"/>
      <c r="AJ15" s="1786" t="s">
        <v>927</v>
      </c>
      <c r="AK15" s="1825"/>
    </row>
    <row r="16" spans="1:69" ht="18.75" customHeight="1" x14ac:dyDescent="0.4">
      <c r="A16" s="1750"/>
      <c r="B16" s="1751"/>
      <c r="C16" s="1751"/>
      <c r="D16" s="1751"/>
      <c r="E16" s="1751"/>
      <c r="F16" s="1751"/>
      <c r="G16" s="1751"/>
      <c r="H16" s="1751"/>
      <c r="I16" s="1751"/>
      <c r="J16" s="1751"/>
      <c r="K16" s="1751"/>
      <c r="L16" s="1751"/>
      <c r="M16" s="1751"/>
      <c r="N16" s="1751"/>
      <c r="O16" s="1751"/>
      <c r="P16" s="1751"/>
      <c r="Q16" s="1752"/>
      <c r="R16" s="566"/>
      <c r="S16" s="1765"/>
      <c r="T16" s="1766"/>
      <c r="U16" s="1767"/>
      <c r="V16" s="1773"/>
      <c r="W16" s="1774"/>
      <c r="X16" s="1779"/>
      <c r="Y16" s="1781"/>
      <c r="Z16" s="1779"/>
      <c r="AA16" s="1781"/>
      <c r="AB16" s="1833"/>
      <c r="AC16" s="1791"/>
      <c r="AD16" s="1787"/>
      <c r="AE16" s="1789"/>
      <c r="AF16" s="1789"/>
      <c r="AG16" s="1787"/>
      <c r="AH16" s="1791"/>
      <c r="AI16" s="1791"/>
      <c r="AJ16" s="1787"/>
      <c r="AK16" s="1826"/>
    </row>
    <row r="17" spans="1:37" ht="18.75" customHeight="1" x14ac:dyDescent="0.4">
      <c r="A17" s="1750"/>
      <c r="B17" s="1751"/>
      <c r="C17" s="1751"/>
      <c r="D17" s="1751"/>
      <c r="E17" s="1751"/>
      <c r="F17" s="1751"/>
      <c r="G17" s="1751"/>
      <c r="H17" s="1751"/>
      <c r="I17" s="1751"/>
      <c r="J17" s="1751"/>
      <c r="K17" s="1751"/>
      <c r="L17" s="1751"/>
      <c r="M17" s="1751"/>
      <c r="N17" s="1751"/>
      <c r="O17" s="1751"/>
      <c r="P17" s="1751"/>
      <c r="Q17" s="1752"/>
      <c r="R17" s="566"/>
      <c r="S17" s="1765"/>
      <c r="T17" s="1766"/>
      <c r="U17" s="1767"/>
      <c r="V17" s="1773"/>
      <c r="W17" s="1774"/>
      <c r="X17" s="1778" t="s">
        <v>935</v>
      </c>
      <c r="Y17" s="1774"/>
      <c r="Z17" s="1793" t="s">
        <v>936</v>
      </c>
      <c r="AA17" s="1794"/>
      <c r="AB17" s="1795"/>
      <c r="AC17" s="1795" t="s">
        <v>937</v>
      </c>
      <c r="AD17" s="1795"/>
      <c r="AE17" s="1795"/>
      <c r="AF17" s="1795" t="s">
        <v>478</v>
      </c>
      <c r="AG17" s="1786"/>
      <c r="AH17" s="1795"/>
      <c r="AI17" s="1795"/>
      <c r="AJ17" s="1786" t="s">
        <v>928</v>
      </c>
      <c r="AK17" s="1825"/>
    </row>
    <row r="18" spans="1:37" ht="18.75" customHeight="1" x14ac:dyDescent="0.4">
      <c r="A18" s="1750"/>
      <c r="B18" s="1751"/>
      <c r="C18" s="1751"/>
      <c r="D18" s="1751"/>
      <c r="E18" s="1751"/>
      <c r="F18" s="1751"/>
      <c r="G18" s="1751"/>
      <c r="H18" s="1751"/>
      <c r="I18" s="1751"/>
      <c r="J18" s="1751"/>
      <c r="K18" s="1751"/>
      <c r="L18" s="1751"/>
      <c r="M18" s="1751"/>
      <c r="N18" s="1751"/>
      <c r="O18" s="1751"/>
      <c r="P18" s="1751"/>
      <c r="Q18" s="1752"/>
      <c r="R18" s="566"/>
      <c r="S18" s="1765"/>
      <c r="T18" s="1766"/>
      <c r="U18" s="1767"/>
      <c r="V18" s="1773"/>
      <c r="W18" s="1774"/>
      <c r="X18" s="1778"/>
      <c r="Y18" s="1774"/>
      <c r="Z18" s="1779"/>
      <c r="AA18" s="1781"/>
      <c r="AB18" s="1735"/>
      <c r="AC18" s="1735"/>
      <c r="AD18" s="1735"/>
      <c r="AE18" s="1735"/>
      <c r="AF18" s="1735"/>
      <c r="AG18" s="1787"/>
      <c r="AH18" s="1735"/>
      <c r="AI18" s="1735"/>
      <c r="AJ18" s="1787"/>
      <c r="AK18" s="1826"/>
    </row>
    <row r="19" spans="1:37" ht="18.75" customHeight="1" x14ac:dyDescent="0.4">
      <c r="A19" s="1750"/>
      <c r="B19" s="1751"/>
      <c r="C19" s="1751"/>
      <c r="D19" s="1751"/>
      <c r="E19" s="1751"/>
      <c r="F19" s="1751"/>
      <c r="G19" s="1751"/>
      <c r="H19" s="1751"/>
      <c r="I19" s="1751"/>
      <c r="J19" s="1751"/>
      <c r="K19" s="1751"/>
      <c r="L19" s="1751"/>
      <c r="M19" s="1751"/>
      <c r="N19" s="1751"/>
      <c r="O19" s="1751"/>
      <c r="P19" s="1751"/>
      <c r="Q19" s="1752"/>
      <c r="R19" s="566"/>
      <c r="S19" s="1765"/>
      <c r="T19" s="1766"/>
      <c r="U19" s="1767"/>
      <c r="V19" s="1773"/>
      <c r="W19" s="1774"/>
      <c r="X19" s="1778"/>
      <c r="Y19" s="1774"/>
      <c r="Z19" s="1793" t="s">
        <v>938</v>
      </c>
      <c r="AA19" s="1794"/>
      <c r="AB19" s="594"/>
      <c r="AC19" s="600"/>
      <c r="AD19" s="595"/>
      <c r="AE19" s="1796" t="s">
        <v>412</v>
      </c>
      <c r="AF19" s="601"/>
      <c r="AG19" s="595"/>
      <c r="AH19" s="1796" t="s">
        <v>417</v>
      </c>
      <c r="AI19" s="601"/>
      <c r="AJ19" s="602"/>
      <c r="AK19" s="596"/>
    </row>
    <row r="20" spans="1:37" ht="18.75" customHeight="1" thickBot="1" x14ac:dyDescent="0.45">
      <c r="A20" s="1759"/>
      <c r="B20" s="1760"/>
      <c r="C20" s="1760"/>
      <c r="D20" s="1760"/>
      <c r="E20" s="1760"/>
      <c r="F20" s="1760"/>
      <c r="G20" s="1760"/>
      <c r="H20" s="1760"/>
      <c r="I20" s="1760"/>
      <c r="J20" s="1760"/>
      <c r="K20" s="1760"/>
      <c r="L20" s="1760"/>
      <c r="M20" s="1760"/>
      <c r="N20" s="1760"/>
      <c r="O20" s="1760"/>
      <c r="P20" s="1760"/>
      <c r="Q20" s="1761"/>
      <c r="R20" s="566"/>
      <c r="S20" s="1765"/>
      <c r="T20" s="1766"/>
      <c r="U20" s="1767"/>
      <c r="V20" s="1775"/>
      <c r="W20" s="1776"/>
      <c r="X20" s="1792"/>
      <c r="Y20" s="1776"/>
      <c r="Z20" s="1792"/>
      <c r="AA20" s="1776"/>
      <c r="AB20" s="603"/>
      <c r="AC20" s="604"/>
      <c r="AD20" s="605"/>
      <c r="AE20" s="1797"/>
      <c r="AF20" s="606"/>
      <c r="AG20" s="605"/>
      <c r="AH20" s="1797"/>
      <c r="AI20" s="606"/>
      <c r="AJ20" s="607"/>
      <c r="AK20" s="596"/>
    </row>
    <row r="21" spans="1:37" ht="18.75" customHeight="1" x14ac:dyDescent="0.4">
      <c r="A21" s="566"/>
      <c r="B21" s="608"/>
      <c r="C21" s="608"/>
      <c r="D21" s="608"/>
      <c r="E21" s="608"/>
      <c r="F21" s="608"/>
      <c r="G21" s="608"/>
      <c r="H21" s="608"/>
      <c r="I21" s="608"/>
      <c r="J21" s="608"/>
      <c r="K21" s="608"/>
      <c r="L21" s="566"/>
      <c r="M21" s="566"/>
      <c r="N21" s="566"/>
      <c r="O21" s="566"/>
      <c r="P21" s="566"/>
      <c r="Q21" s="566"/>
      <c r="R21" s="566"/>
      <c r="S21" s="1765"/>
      <c r="T21" s="1766"/>
      <c r="U21" s="1767"/>
      <c r="V21" s="1771" t="s">
        <v>939</v>
      </c>
      <c r="W21" s="1772"/>
      <c r="X21" s="1777" t="s">
        <v>929</v>
      </c>
      <c r="Y21" s="1771"/>
      <c r="Z21" s="1771"/>
      <c r="AA21" s="1772"/>
      <c r="AB21" s="582"/>
      <c r="AC21" s="583"/>
      <c r="AD21" s="584"/>
      <c r="AE21" s="1734" t="s">
        <v>412</v>
      </c>
      <c r="AF21" s="583"/>
      <c r="AG21" s="584"/>
      <c r="AH21" s="1734" t="s">
        <v>417</v>
      </c>
      <c r="AI21" s="585"/>
      <c r="AJ21" s="585"/>
      <c r="AK21" s="586"/>
    </row>
    <row r="22" spans="1:37" ht="18.75" customHeight="1" thickBot="1" x14ac:dyDescent="0.45">
      <c r="A22" s="552" t="s">
        <v>470</v>
      </c>
      <c r="B22" s="552"/>
      <c r="C22" s="552"/>
      <c r="D22" s="552"/>
      <c r="E22" s="552"/>
      <c r="F22" s="552"/>
      <c r="G22" s="552"/>
      <c r="H22" s="552"/>
      <c r="I22" s="552"/>
      <c r="J22" s="552"/>
      <c r="K22" s="552"/>
      <c r="L22" s="552"/>
      <c r="M22" s="552"/>
      <c r="N22" s="566"/>
      <c r="O22" s="566"/>
      <c r="P22" s="566"/>
      <c r="Q22" s="566"/>
      <c r="R22" s="566"/>
      <c r="S22" s="1765"/>
      <c r="T22" s="1766"/>
      <c r="U22" s="1767"/>
      <c r="V22" s="1773"/>
      <c r="W22" s="1774"/>
      <c r="X22" s="1778"/>
      <c r="Y22" s="1773"/>
      <c r="Z22" s="1773"/>
      <c r="AA22" s="1774"/>
      <c r="AB22" s="588"/>
      <c r="AC22" s="589"/>
      <c r="AD22" s="590"/>
      <c r="AE22" s="1735"/>
      <c r="AF22" s="589"/>
      <c r="AG22" s="590"/>
      <c r="AH22" s="1735"/>
      <c r="AI22" s="591"/>
      <c r="AJ22" s="591"/>
      <c r="AK22" s="592"/>
    </row>
    <row r="23" spans="1:37" ht="18.75" customHeight="1" x14ac:dyDescent="0.4">
      <c r="A23" s="1802" t="s">
        <v>472</v>
      </c>
      <c r="B23" s="1803"/>
      <c r="C23" s="1803"/>
      <c r="D23" s="1803"/>
      <c r="E23" s="1803"/>
      <c r="F23" s="1803"/>
      <c r="G23" s="1803"/>
      <c r="H23" s="1804"/>
      <c r="I23" s="609"/>
      <c r="J23" s="610"/>
      <c r="K23" s="611"/>
      <c r="L23" s="1808" t="s">
        <v>412</v>
      </c>
      <c r="M23" s="610"/>
      <c r="N23" s="611"/>
      <c r="O23" s="1808" t="s">
        <v>417</v>
      </c>
      <c r="P23" s="612"/>
      <c r="Q23" s="613"/>
      <c r="R23" s="566"/>
      <c r="S23" s="1765"/>
      <c r="T23" s="1766"/>
      <c r="U23" s="1767"/>
      <c r="V23" s="1773"/>
      <c r="W23" s="1774"/>
      <c r="X23" s="1778"/>
      <c r="Y23" s="1773"/>
      <c r="Z23" s="1773"/>
      <c r="AA23" s="1774"/>
      <c r="AB23" s="1782"/>
      <c r="AC23" s="1783"/>
      <c r="AD23" s="1786" t="s">
        <v>15</v>
      </c>
      <c r="AE23" s="1788"/>
      <c r="AF23" s="1788"/>
      <c r="AG23" s="1786" t="s">
        <v>211</v>
      </c>
      <c r="AH23" s="1790"/>
      <c r="AI23" s="1790"/>
      <c r="AJ23" s="1786" t="s">
        <v>474</v>
      </c>
      <c r="AK23" s="1825"/>
    </row>
    <row r="24" spans="1:37" ht="18.75" customHeight="1" x14ac:dyDescent="0.4">
      <c r="A24" s="1805"/>
      <c r="B24" s="1806"/>
      <c r="C24" s="1806"/>
      <c r="D24" s="1806"/>
      <c r="E24" s="1806"/>
      <c r="F24" s="1806"/>
      <c r="G24" s="1806"/>
      <c r="H24" s="1807"/>
      <c r="I24" s="614"/>
      <c r="J24" s="615"/>
      <c r="K24" s="616"/>
      <c r="L24" s="1799"/>
      <c r="M24" s="615"/>
      <c r="N24" s="616"/>
      <c r="O24" s="1799"/>
      <c r="P24" s="617"/>
      <c r="Q24" s="618"/>
      <c r="R24" s="566"/>
      <c r="S24" s="1765"/>
      <c r="T24" s="1766"/>
      <c r="U24" s="1767"/>
      <c r="V24" s="1773"/>
      <c r="W24" s="1774"/>
      <c r="X24" s="1779"/>
      <c r="Y24" s="1780"/>
      <c r="Z24" s="1780"/>
      <c r="AA24" s="1781"/>
      <c r="AB24" s="1784"/>
      <c r="AC24" s="1785"/>
      <c r="AD24" s="1787"/>
      <c r="AE24" s="1789"/>
      <c r="AF24" s="1789"/>
      <c r="AG24" s="1787"/>
      <c r="AH24" s="1791"/>
      <c r="AI24" s="1791"/>
      <c r="AJ24" s="1787"/>
      <c r="AK24" s="1826"/>
    </row>
    <row r="25" spans="1:37" ht="18.75" customHeight="1" x14ac:dyDescent="0.4">
      <c r="A25" s="1805"/>
      <c r="B25" s="1806"/>
      <c r="C25" s="1806"/>
      <c r="D25" s="1806"/>
      <c r="E25" s="1806"/>
      <c r="F25" s="1806"/>
      <c r="G25" s="1806"/>
      <c r="H25" s="1806"/>
      <c r="I25" s="1819"/>
      <c r="J25" s="1798"/>
      <c r="K25" s="1821" t="s">
        <v>15</v>
      </c>
      <c r="L25" s="1798"/>
      <c r="M25" s="1821" t="s">
        <v>211</v>
      </c>
      <c r="N25" s="1798"/>
      <c r="O25" s="1798"/>
      <c r="P25" s="1821" t="s">
        <v>474</v>
      </c>
      <c r="Q25" s="1823"/>
      <c r="R25" s="566"/>
      <c r="S25" s="1765"/>
      <c r="T25" s="1766"/>
      <c r="U25" s="1767"/>
      <c r="V25" s="1773"/>
      <c r="W25" s="1774"/>
      <c r="X25" s="1793" t="s">
        <v>932</v>
      </c>
      <c r="Y25" s="1794"/>
      <c r="Z25" s="1827" t="s">
        <v>933</v>
      </c>
      <c r="AA25" s="1828"/>
      <c r="AB25" s="594"/>
      <c r="AC25" s="595"/>
      <c r="AD25" s="1831" t="s">
        <v>412</v>
      </c>
      <c r="AE25" s="1795" t="s">
        <v>477</v>
      </c>
      <c r="AF25" s="1831"/>
      <c r="AG25" s="1831"/>
      <c r="AH25" s="1795" t="s">
        <v>478</v>
      </c>
      <c r="AI25" s="595"/>
      <c r="AJ25" s="1795" t="s">
        <v>417</v>
      </c>
      <c r="AK25" s="596"/>
    </row>
    <row r="26" spans="1:37" ht="18.75" customHeight="1" x14ac:dyDescent="0.4">
      <c r="A26" s="1805"/>
      <c r="B26" s="1806"/>
      <c r="C26" s="1806"/>
      <c r="D26" s="1806"/>
      <c r="E26" s="1806"/>
      <c r="F26" s="1806"/>
      <c r="G26" s="1806"/>
      <c r="H26" s="1806"/>
      <c r="I26" s="1820"/>
      <c r="J26" s="1799"/>
      <c r="K26" s="1822"/>
      <c r="L26" s="1799"/>
      <c r="M26" s="1822"/>
      <c r="N26" s="1799"/>
      <c r="O26" s="1799"/>
      <c r="P26" s="1822"/>
      <c r="Q26" s="1824"/>
      <c r="R26" s="566"/>
      <c r="S26" s="1765"/>
      <c r="T26" s="1766"/>
      <c r="U26" s="1767"/>
      <c r="V26" s="1773"/>
      <c r="W26" s="1774"/>
      <c r="X26" s="1778"/>
      <c r="Y26" s="1774"/>
      <c r="Z26" s="1829"/>
      <c r="AA26" s="1830"/>
      <c r="AB26" s="597"/>
      <c r="AC26" s="598"/>
      <c r="AD26" s="1735"/>
      <c r="AE26" s="1735"/>
      <c r="AF26" s="1735"/>
      <c r="AG26" s="1735"/>
      <c r="AH26" s="1735"/>
      <c r="AI26" s="598"/>
      <c r="AJ26" s="1735"/>
      <c r="AK26" s="596"/>
    </row>
    <row r="27" spans="1:37" ht="18.75" customHeight="1" x14ac:dyDescent="0.4">
      <c r="A27" s="1805" t="s">
        <v>476</v>
      </c>
      <c r="B27" s="1806"/>
      <c r="C27" s="1806"/>
      <c r="D27" s="1806"/>
      <c r="E27" s="1806"/>
      <c r="F27" s="1806"/>
      <c r="G27" s="1806"/>
      <c r="H27" s="1806"/>
      <c r="I27" s="619"/>
      <c r="J27" s="1798" t="s">
        <v>412</v>
      </c>
      <c r="K27" s="1798" t="s">
        <v>477</v>
      </c>
      <c r="L27" s="1798"/>
      <c r="M27" s="1798"/>
      <c r="N27" s="1798" t="s">
        <v>478</v>
      </c>
      <c r="O27" s="620"/>
      <c r="P27" s="619"/>
      <c r="Q27" s="1817" t="s">
        <v>417</v>
      </c>
      <c r="R27" s="566"/>
      <c r="S27" s="1765"/>
      <c r="T27" s="1766"/>
      <c r="U27" s="1767"/>
      <c r="V27" s="1773"/>
      <c r="W27" s="1774"/>
      <c r="X27" s="1778"/>
      <c r="Y27" s="1774"/>
      <c r="Z27" s="1793" t="s">
        <v>934</v>
      </c>
      <c r="AA27" s="1794"/>
      <c r="AB27" s="1832"/>
      <c r="AC27" s="1790"/>
      <c r="AD27" s="1786" t="s">
        <v>15</v>
      </c>
      <c r="AE27" s="1788"/>
      <c r="AF27" s="1788"/>
      <c r="AG27" s="1786" t="s">
        <v>211</v>
      </c>
      <c r="AH27" s="1790"/>
      <c r="AI27" s="1790"/>
      <c r="AJ27" s="1786" t="s">
        <v>927</v>
      </c>
      <c r="AK27" s="1825"/>
    </row>
    <row r="28" spans="1:37" ht="18.75" customHeight="1" x14ac:dyDescent="0.4">
      <c r="A28" s="1805"/>
      <c r="B28" s="1806"/>
      <c r="C28" s="1806"/>
      <c r="D28" s="1806"/>
      <c r="E28" s="1806"/>
      <c r="F28" s="1806"/>
      <c r="G28" s="1806"/>
      <c r="H28" s="1806"/>
      <c r="I28" s="616"/>
      <c r="J28" s="1799"/>
      <c r="K28" s="1799"/>
      <c r="L28" s="1799"/>
      <c r="M28" s="1799"/>
      <c r="N28" s="1799"/>
      <c r="O28" s="620"/>
      <c r="P28" s="616"/>
      <c r="Q28" s="1818"/>
      <c r="R28" s="566"/>
      <c r="S28" s="1765"/>
      <c r="T28" s="1766"/>
      <c r="U28" s="1767"/>
      <c r="V28" s="1773"/>
      <c r="W28" s="1774"/>
      <c r="X28" s="1779"/>
      <c r="Y28" s="1781"/>
      <c r="Z28" s="1779"/>
      <c r="AA28" s="1781"/>
      <c r="AB28" s="1833"/>
      <c r="AC28" s="1791"/>
      <c r="AD28" s="1787"/>
      <c r="AE28" s="1789"/>
      <c r="AF28" s="1789"/>
      <c r="AG28" s="1787"/>
      <c r="AH28" s="1791"/>
      <c r="AI28" s="1791"/>
      <c r="AJ28" s="1787"/>
      <c r="AK28" s="1826"/>
    </row>
    <row r="29" spans="1:37" ht="18.75" customHeight="1" x14ac:dyDescent="0.4">
      <c r="A29" s="1800" t="s">
        <v>480</v>
      </c>
      <c r="B29" s="1801"/>
      <c r="C29" s="1801"/>
      <c r="D29" s="1801"/>
      <c r="E29" s="1801"/>
      <c r="F29" s="1801"/>
      <c r="G29" s="1801"/>
      <c r="H29" s="1801"/>
      <c r="I29" s="621"/>
      <c r="J29" s="622"/>
      <c r="K29" s="619"/>
      <c r="L29" s="1798" t="s">
        <v>412</v>
      </c>
      <c r="M29" s="622"/>
      <c r="N29" s="619"/>
      <c r="O29" s="1798" t="s">
        <v>417</v>
      </c>
      <c r="P29" s="623"/>
      <c r="Q29" s="624"/>
      <c r="R29" s="566"/>
      <c r="S29" s="1765"/>
      <c r="T29" s="1766"/>
      <c r="U29" s="1767"/>
      <c r="V29" s="1773"/>
      <c r="W29" s="1774"/>
      <c r="X29" s="1778" t="s">
        <v>935</v>
      </c>
      <c r="Y29" s="1774"/>
      <c r="Z29" s="1793" t="s">
        <v>936</v>
      </c>
      <c r="AA29" s="1794"/>
      <c r="AB29" s="1795"/>
      <c r="AC29" s="1795" t="s">
        <v>937</v>
      </c>
      <c r="AD29" s="1795"/>
      <c r="AE29" s="1795"/>
      <c r="AF29" s="1795" t="s">
        <v>478</v>
      </c>
      <c r="AG29" s="1786"/>
      <c r="AH29" s="1795"/>
      <c r="AI29" s="1795"/>
      <c r="AJ29" s="1786" t="s">
        <v>928</v>
      </c>
      <c r="AK29" s="1825"/>
    </row>
    <row r="30" spans="1:37" ht="18.75" customHeight="1" x14ac:dyDescent="0.4">
      <c r="A30" s="1800"/>
      <c r="B30" s="1801"/>
      <c r="C30" s="1801"/>
      <c r="D30" s="1801"/>
      <c r="E30" s="1801"/>
      <c r="F30" s="1801"/>
      <c r="G30" s="1801"/>
      <c r="H30" s="1801"/>
      <c r="I30" s="614"/>
      <c r="J30" s="615"/>
      <c r="K30" s="616"/>
      <c r="L30" s="1799"/>
      <c r="M30" s="615"/>
      <c r="N30" s="616"/>
      <c r="O30" s="1799"/>
      <c r="P30" s="617"/>
      <c r="Q30" s="618"/>
      <c r="R30" s="566"/>
      <c r="S30" s="1765"/>
      <c r="T30" s="1766"/>
      <c r="U30" s="1767"/>
      <c r="V30" s="1773"/>
      <c r="W30" s="1774"/>
      <c r="X30" s="1778"/>
      <c r="Y30" s="1774"/>
      <c r="Z30" s="1779"/>
      <c r="AA30" s="1781"/>
      <c r="AB30" s="1735"/>
      <c r="AC30" s="1735"/>
      <c r="AD30" s="1735"/>
      <c r="AE30" s="1735"/>
      <c r="AF30" s="1735"/>
      <c r="AG30" s="1787"/>
      <c r="AH30" s="1735"/>
      <c r="AI30" s="1735"/>
      <c r="AJ30" s="1787"/>
      <c r="AK30" s="1826"/>
    </row>
    <row r="31" spans="1:37" ht="18.75" customHeight="1" x14ac:dyDescent="0.4">
      <c r="A31" s="1800" t="s">
        <v>481</v>
      </c>
      <c r="B31" s="1801"/>
      <c r="C31" s="1801"/>
      <c r="D31" s="1801"/>
      <c r="E31" s="1801"/>
      <c r="F31" s="1801"/>
      <c r="G31" s="1801"/>
      <c r="H31" s="1801"/>
      <c r="I31" s="625"/>
      <c r="J31" s="1798" t="s">
        <v>412</v>
      </c>
      <c r="K31" s="1798" t="s">
        <v>81</v>
      </c>
      <c r="L31" s="1798"/>
      <c r="M31" s="1798"/>
      <c r="N31" s="1798" t="s">
        <v>461</v>
      </c>
      <c r="O31" s="1798"/>
      <c r="P31" s="619"/>
      <c r="Q31" s="1817" t="s">
        <v>417</v>
      </c>
      <c r="R31" s="566"/>
      <c r="S31" s="1765"/>
      <c r="T31" s="1766"/>
      <c r="U31" s="1767"/>
      <c r="V31" s="1773"/>
      <c r="W31" s="1774"/>
      <c r="X31" s="1778"/>
      <c r="Y31" s="1774"/>
      <c r="Z31" s="1793" t="s">
        <v>938</v>
      </c>
      <c r="AA31" s="1794"/>
      <c r="AB31" s="594"/>
      <c r="AC31" s="600"/>
      <c r="AD31" s="595"/>
      <c r="AE31" s="1796" t="s">
        <v>412</v>
      </c>
      <c r="AF31" s="601"/>
      <c r="AG31" s="595"/>
      <c r="AH31" s="1796" t="s">
        <v>417</v>
      </c>
      <c r="AI31" s="601"/>
      <c r="AJ31" s="602"/>
      <c r="AK31" s="596"/>
    </row>
    <row r="32" spans="1:37" ht="18.75" customHeight="1" thickBot="1" x14ac:dyDescent="0.45">
      <c r="A32" s="1800"/>
      <c r="B32" s="1801"/>
      <c r="C32" s="1801"/>
      <c r="D32" s="1801"/>
      <c r="E32" s="1801"/>
      <c r="F32" s="1801"/>
      <c r="G32" s="1801"/>
      <c r="H32" s="1801"/>
      <c r="I32" s="626"/>
      <c r="J32" s="1799"/>
      <c r="K32" s="1799"/>
      <c r="L32" s="1799"/>
      <c r="M32" s="1799"/>
      <c r="N32" s="1799"/>
      <c r="O32" s="1799"/>
      <c r="P32" s="616"/>
      <c r="Q32" s="1818"/>
      <c r="R32" s="566"/>
      <c r="S32" s="1768"/>
      <c r="T32" s="1769"/>
      <c r="U32" s="1770"/>
      <c r="V32" s="1775"/>
      <c r="W32" s="1776"/>
      <c r="X32" s="1792"/>
      <c r="Y32" s="1776"/>
      <c r="Z32" s="1792"/>
      <c r="AA32" s="1776"/>
      <c r="AB32" s="603"/>
      <c r="AC32" s="604"/>
      <c r="AD32" s="605"/>
      <c r="AE32" s="1797"/>
      <c r="AF32" s="606"/>
      <c r="AG32" s="605"/>
      <c r="AH32" s="1797"/>
      <c r="AI32" s="606"/>
      <c r="AJ32" s="607"/>
      <c r="AK32" s="627"/>
    </row>
    <row r="33" spans="1:38" ht="18.75" customHeight="1" x14ac:dyDescent="0.4">
      <c r="A33" s="1800" t="s">
        <v>483</v>
      </c>
      <c r="B33" s="1801"/>
      <c r="C33" s="1801"/>
      <c r="D33" s="1801"/>
      <c r="E33" s="1801"/>
      <c r="F33" s="1801"/>
      <c r="G33" s="1801"/>
      <c r="H33" s="1801"/>
      <c r="I33" s="621"/>
      <c r="J33" s="622"/>
      <c r="K33" s="619"/>
      <c r="L33" s="1798" t="s">
        <v>412</v>
      </c>
      <c r="M33" s="622"/>
      <c r="N33" s="619"/>
      <c r="O33" s="1798" t="s">
        <v>417</v>
      </c>
      <c r="P33" s="623"/>
      <c r="Q33" s="624"/>
      <c r="R33" s="566"/>
      <c r="S33" s="566"/>
      <c r="T33" s="566"/>
      <c r="U33" s="566"/>
      <c r="V33" s="566"/>
      <c r="W33" s="566"/>
      <c r="X33" s="566"/>
      <c r="Y33" s="566"/>
      <c r="Z33" s="566"/>
      <c r="AA33" s="566"/>
      <c r="AB33" s="566"/>
      <c r="AC33" s="566"/>
      <c r="AD33" s="566"/>
      <c r="AE33" s="566"/>
      <c r="AF33" s="566"/>
      <c r="AG33" s="566"/>
      <c r="AH33" s="566"/>
      <c r="AI33" s="566"/>
      <c r="AJ33" s="566"/>
      <c r="AK33" s="566"/>
    </row>
    <row r="34" spans="1:38" ht="18.75" customHeight="1" x14ac:dyDescent="0.4">
      <c r="A34" s="1800"/>
      <c r="B34" s="1801"/>
      <c r="C34" s="1801"/>
      <c r="D34" s="1801"/>
      <c r="E34" s="1801"/>
      <c r="F34" s="1801"/>
      <c r="G34" s="1801"/>
      <c r="H34" s="1801"/>
      <c r="I34" s="614"/>
      <c r="J34" s="615"/>
      <c r="K34" s="616"/>
      <c r="L34" s="1799"/>
      <c r="M34" s="615"/>
      <c r="N34" s="616"/>
      <c r="O34" s="1799"/>
      <c r="P34" s="617"/>
      <c r="Q34" s="618"/>
      <c r="R34" s="628"/>
      <c r="S34" s="566"/>
      <c r="T34" s="566"/>
      <c r="U34" s="566"/>
      <c r="V34" s="566"/>
      <c r="W34" s="566"/>
      <c r="X34" s="566"/>
      <c r="Y34" s="566"/>
      <c r="Z34" s="566"/>
      <c r="AA34" s="566"/>
      <c r="AB34" s="566"/>
      <c r="AC34" s="566"/>
      <c r="AD34" s="566"/>
      <c r="AE34" s="566"/>
      <c r="AF34" s="566"/>
      <c r="AG34" s="566"/>
      <c r="AH34" s="566"/>
      <c r="AI34" s="566"/>
      <c r="AJ34" s="566"/>
      <c r="AK34" s="566"/>
    </row>
    <row r="35" spans="1:38" ht="18.75" customHeight="1" x14ac:dyDescent="0.4">
      <c r="A35" s="1809" t="s">
        <v>930</v>
      </c>
      <c r="B35" s="1810"/>
      <c r="C35" s="1810"/>
      <c r="D35" s="1810"/>
      <c r="E35" s="1810"/>
      <c r="F35" s="1810"/>
      <c r="G35" s="1810"/>
      <c r="H35" s="1810"/>
      <c r="I35" s="1813"/>
      <c r="J35" s="1813"/>
      <c r="K35" s="1813"/>
      <c r="L35" s="1813"/>
      <c r="M35" s="1813"/>
      <c r="N35" s="1813"/>
      <c r="O35" s="1813"/>
      <c r="P35" s="1813"/>
      <c r="Q35" s="1814"/>
      <c r="R35" s="628"/>
      <c r="S35" s="566"/>
      <c r="T35" s="566"/>
      <c r="U35" s="566"/>
      <c r="V35" s="566"/>
      <c r="W35" s="566"/>
      <c r="X35" s="566"/>
      <c r="Y35" s="566"/>
      <c r="Z35" s="566"/>
      <c r="AA35" s="566"/>
      <c r="AB35" s="566"/>
      <c r="AC35" s="566"/>
      <c r="AD35" s="566"/>
      <c r="AE35" s="566"/>
      <c r="AF35" s="566"/>
      <c r="AG35" s="566"/>
      <c r="AH35" s="566"/>
      <c r="AI35" s="566"/>
      <c r="AJ35" s="566"/>
      <c r="AK35" s="566"/>
    </row>
    <row r="36" spans="1:38" ht="18.75" customHeight="1" thickBot="1" x14ac:dyDescent="0.45">
      <c r="A36" s="1811"/>
      <c r="B36" s="1812"/>
      <c r="C36" s="1812"/>
      <c r="D36" s="1812"/>
      <c r="E36" s="1812"/>
      <c r="F36" s="1812"/>
      <c r="G36" s="1812"/>
      <c r="H36" s="1812"/>
      <c r="I36" s="1815"/>
      <c r="J36" s="1815"/>
      <c r="K36" s="1815"/>
      <c r="L36" s="1815"/>
      <c r="M36" s="1815"/>
      <c r="N36" s="1815"/>
      <c r="O36" s="1815"/>
      <c r="P36" s="1815"/>
      <c r="Q36" s="1816"/>
      <c r="R36" s="628"/>
      <c r="S36" s="566"/>
      <c r="T36" s="566"/>
      <c r="U36" s="566"/>
      <c r="V36" s="566"/>
      <c r="W36" s="566"/>
      <c r="X36" s="566"/>
      <c r="Y36" s="566"/>
      <c r="Z36" s="566"/>
      <c r="AA36" s="566"/>
      <c r="AB36" s="566"/>
      <c r="AC36" s="566"/>
      <c r="AD36" s="566"/>
      <c r="AE36" s="566"/>
      <c r="AF36" s="566"/>
      <c r="AG36" s="566"/>
      <c r="AH36" s="566"/>
      <c r="AI36" s="566"/>
      <c r="AJ36" s="566"/>
      <c r="AK36" s="566"/>
    </row>
    <row r="37" spans="1:38" ht="18.75" customHeight="1" x14ac:dyDescent="0.4">
      <c r="AL37" s="3"/>
    </row>
    <row r="38" spans="1:38" ht="18.75" customHeight="1" x14ac:dyDescent="0.4">
      <c r="AL38" s="3"/>
    </row>
    <row r="39" spans="1:38" ht="18.75" customHeight="1" x14ac:dyDescent="0.4">
      <c r="AL39" s="3"/>
    </row>
    <row r="40" spans="1:38" ht="18.75" customHeight="1" x14ac:dyDescent="0.4">
      <c r="AL40" s="3"/>
    </row>
    <row r="41" spans="1:38" ht="18.75" customHeight="1" x14ac:dyDescent="0.4">
      <c r="AL41" s="3"/>
    </row>
    <row r="42" spans="1:38" ht="18.75" customHeight="1" x14ac:dyDescent="0.4">
      <c r="AL42" s="3"/>
    </row>
    <row r="43" spans="1:38" ht="18.75" customHeight="1" x14ac:dyDescent="0.4">
      <c r="AL43" s="3"/>
    </row>
    <row r="44" spans="1:38" ht="18.75" customHeight="1" x14ac:dyDescent="0.4">
      <c r="AL44" s="3"/>
    </row>
    <row r="45" spans="1:38" ht="18.75" customHeight="1" x14ac:dyDescent="0.4"/>
    <row r="46" spans="1:38" ht="18.75" customHeight="1" x14ac:dyDescent="0.4"/>
    <row r="47" spans="1:38" ht="18.75" customHeight="1" x14ac:dyDescent="0.4"/>
    <row r="48" spans="1:3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sheetData>
  <sheetProtection selectLockedCells="1"/>
  <mergeCells count="126">
    <mergeCell ref="AJ17:AK18"/>
    <mergeCell ref="Z19:AA20"/>
    <mergeCell ref="AE19:AE20"/>
    <mergeCell ref="AH19:AH20"/>
    <mergeCell ref="V21:W32"/>
    <mergeCell ref="X21:AA24"/>
    <mergeCell ref="AJ23:AK24"/>
    <mergeCell ref="X25:Y28"/>
    <mergeCell ref="Z25:AA26"/>
    <mergeCell ref="AD25:AD26"/>
    <mergeCell ref="AE25:AE26"/>
    <mergeCell ref="AF25:AG26"/>
    <mergeCell ref="AH25:AH26"/>
    <mergeCell ref="AJ25:AJ26"/>
    <mergeCell ref="Z27:AA28"/>
    <mergeCell ref="AB27:AC28"/>
    <mergeCell ref="AD27:AD28"/>
    <mergeCell ref="AE27:AF28"/>
    <mergeCell ref="AG27:AG28"/>
    <mergeCell ref="AH27:AI28"/>
    <mergeCell ref="AJ27:AK28"/>
    <mergeCell ref="AH23:AI24"/>
    <mergeCell ref="X29:Y32"/>
    <mergeCell ref="Z29:AA30"/>
    <mergeCell ref="AB29:AB30"/>
    <mergeCell ref="AC29:AC30"/>
    <mergeCell ref="AD29:AE30"/>
    <mergeCell ref="AF29:AF30"/>
    <mergeCell ref="AG29:AG30"/>
    <mergeCell ref="AH29:AI30"/>
    <mergeCell ref="AJ29:AK30"/>
    <mergeCell ref="Z31:AA32"/>
    <mergeCell ref="AE31:AE32"/>
    <mergeCell ref="AJ11:AK12"/>
    <mergeCell ref="X13:Y16"/>
    <mergeCell ref="Z13:AA14"/>
    <mergeCell ref="AD13:AD14"/>
    <mergeCell ref="AE13:AE14"/>
    <mergeCell ref="AF13:AG14"/>
    <mergeCell ref="AH13:AH14"/>
    <mergeCell ref="AJ13:AJ14"/>
    <mergeCell ref="Z15:AA16"/>
    <mergeCell ref="AB15:AC16"/>
    <mergeCell ref="AD15:AD16"/>
    <mergeCell ref="AE15:AF16"/>
    <mergeCell ref="AG15:AG16"/>
    <mergeCell ref="AH15:AI16"/>
    <mergeCell ref="AJ15:AK16"/>
    <mergeCell ref="AE21:AE22"/>
    <mergeCell ref="AH21:AH22"/>
    <mergeCell ref="AB23:AC24"/>
    <mergeCell ref="AD23:AD24"/>
    <mergeCell ref="AE23:AF24"/>
    <mergeCell ref="AG23:AG24"/>
    <mergeCell ref="A35:H36"/>
    <mergeCell ref="I35:Q36"/>
    <mergeCell ref="A33:H34"/>
    <mergeCell ref="L33:L34"/>
    <mergeCell ref="O33:O34"/>
    <mergeCell ref="A31:H32"/>
    <mergeCell ref="J31:J32"/>
    <mergeCell ref="K31:K32"/>
    <mergeCell ref="L31:M32"/>
    <mergeCell ref="N31:O32"/>
    <mergeCell ref="Q31:Q32"/>
    <mergeCell ref="Q27:Q28"/>
    <mergeCell ref="I25:J26"/>
    <mergeCell ref="K25:K26"/>
    <mergeCell ref="L25:L26"/>
    <mergeCell ref="M25:M26"/>
    <mergeCell ref="N25:O26"/>
    <mergeCell ref="P25:Q26"/>
    <mergeCell ref="A29:H30"/>
    <mergeCell ref="L29:L30"/>
    <mergeCell ref="O29:O30"/>
    <mergeCell ref="A23:H26"/>
    <mergeCell ref="L23:L24"/>
    <mergeCell ref="O23:O24"/>
    <mergeCell ref="A27:H28"/>
    <mergeCell ref="J27:J28"/>
    <mergeCell ref="K27:K28"/>
    <mergeCell ref="L27:M28"/>
    <mergeCell ref="A3:Q3"/>
    <mergeCell ref="A4:Q11"/>
    <mergeCell ref="A12:Q12"/>
    <mergeCell ref="A13:Q20"/>
    <mergeCell ref="S9:U32"/>
    <mergeCell ref="V9:W20"/>
    <mergeCell ref="X9:AA12"/>
    <mergeCell ref="AE9:AE10"/>
    <mergeCell ref="AH9:AH10"/>
    <mergeCell ref="AB11:AC12"/>
    <mergeCell ref="AD11:AD12"/>
    <mergeCell ref="AE11:AF12"/>
    <mergeCell ref="AG11:AG12"/>
    <mergeCell ref="AH11:AI12"/>
    <mergeCell ref="X17:Y20"/>
    <mergeCell ref="Z17:AA18"/>
    <mergeCell ref="AB17:AB18"/>
    <mergeCell ref="AC17:AC18"/>
    <mergeCell ref="AD17:AE18"/>
    <mergeCell ref="AF17:AF18"/>
    <mergeCell ref="AG17:AG18"/>
    <mergeCell ref="AH17:AI18"/>
    <mergeCell ref="AH31:AH32"/>
    <mergeCell ref="N27:N28"/>
    <mergeCell ref="AI3:AI4"/>
    <mergeCell ref="V5:V6"/>
    <mergeCell ref="W5:W6"/>
    <mergeCell ref="Y5:Y6"/>
    <mergeCell ref="Z5:Z6"/>
    <mergeCell ref="S5:U6"/>
    <mergeCell ref="AA3:AD4"/>
    <mergeCell ref="S3:U4"/>
    <mergeCell ref="V3:V4"/>
    <mergeCell ref="W3:W4"/>
    <mergeCell ref="Y3:Y4"/>
    <mergeCell ref="Z3:Z4"/>
    <mergeCell ref="AE3:AE4"/>
    <mergeCell ref="AF3:AF4"/>
    <mergeCell ref="AH3:AH4"/>
    <mergeCell ref="AE5:AE6"/>
    <mergeCell ref="AH5:AH6"/>
    <mergeCell ref="AA5:AD6"/>
    <mergeCell ref="AF5:AF6"/>
    <mergeCell ref="AI5:AI6"/>
  </mergeCells>
  <phoneticPr fontId="1"/>
  <conditionalFormatting sqref="V3:V4">
    <cfRule type="expression" dxfId="7" priority="4" stopIfTrue="1">
      <formula>$H$18=TRUE</formula>
    </cfRule>
  </conditionalFormatting>
  <conditionalFormatting sqref="Y3:Y4">
    <cfRule type="expression" dxfId="6" priority="3" stopIfTrue="1">
      <formula>$H$18=TRUE</formula>
    </cfRule>
  </conditionalFormatting>
  <conditionalFormatting sqref="V5:V6">
    <cfRule type="expression" dxfId="5" priority="6" stopIfTrue="1">
      <formula>$H$18=TRUE</formula>
    </cfRule>
  </conditionalFormatting>
  <conditionalFormatting sqref="Y5:Y6">
    <cfRule type="expression" dxfId="4" priority="5" stopIfTrue="1">
      <formula>$H$18=TRUE</formula>
    </cfRule>
  </conditionalFormatting>
  <conditionalFormatting sqref="AE3:AE4">
    <cfRule type="expression" dxfId="3" priority="8" stopIfTrue="1">
      <formula>$H$18=TRUE</formula>
    </cfRule>
  </conditionalFormatting>
  <conditionalFormatting sqref="AH3:AH4">
    <cfRule type="expression" dxfId="2" priority="7" stopIfTrue="1">
      <formula>$H$18=TRUE</formula>
    </cfRule>
  </conditionalFormatting>
  <conditionalFormatting sqref="AE5:AE6">
    <cfRule type="expression" dxfId="1" priority="2" stopIfTrue="1">
      <formula>$H$18=TRUE</formula>
    </cfRule>
  </conditionalFormatting>
  <conditionalFormatting sqref="AH5:AH6">
    <cfRule type="expression" dxfId="0" priority="1" stopIfTrue="1">
      <formula>$H$18=TRUE</formula>
    </cfRule>
  </conditionalFormatting>
  <printOptions horizontalCentered="1" verticalCentered="1"/>
  <pageMargins left="0.70866141732283472" right="0.19685039370078741" top="0.39370078740157483" bottom="0.39370078740157483" header="0.39370078740157483" footer="0"/>
  <pageSetup paperSize="9" scale="77" orientation="landscape" r:id="rId1"/>
  <headerFooter scaleWithDoc="0">
    <oddFooter>&amp;C14/23&amp;R&amp;F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7" r:id="rId4" name="Check Box 13">
              <controlPr defaultSize="0" autoFill="0" autoLine="0" autoPict="0">
                <anchor moveWithCells="1">
                  <from>
                    <xdr:col>10</xdr:col>
                    <xdr:colOff>95250</xdr:colOff>
                    <xdr:row>22</xdr:row>
                    <xdr:rowOff>114300</xdr:rowOff>
                  </from>
                  <to>
                    <xdr:col>11</xdr:col>
                    <xdr:colOff>0</xdr:colOff>
                    <xdr:row>23</xdr:row>
                    <xdr:rowOff>95250</xdr:rowOff>
                  </to>
                </anchor>
              </controlPr>
            </control>
          </mc:Choice>
        </mc:AlternateContent>
        <mc:AlternateContent xmlns:mc="http://schemas.openxmlformats.org/markup-compatibility/2006">
          <mc:Choice Requires="x14">
            <control shapeId="16398" r:id="rId5" name="Check Box 14">
              <controlPr defaultSize="0" autoFill="0" autoLine="0" autoPict="0">
                <anchor moveWithCells="1">
                  <from>
                    <xdr:col>13</xdr:col>
                    <xdr:colOff>95250</xdr:colOff>
                    <xdr:row>22</xdr:row>
                    <xdr:rowOff>114300</xdr:rowOff>
                  </from>
                  <to>
                    <xdr:col>14</xdr:col>
                    <xdr:colOff>0</xdr:colOff>
                    <xdr:row>23</xdr:row>
                    <xdr:rowOff>95250</xdr:rowOff>
                  </to>
                </anchor>
              </controlPr>
            </control>
          </mc:Choice>
        </mc:AlternateContent>
        <mc:AlternateContent xmlns:mc="http://schemas.openxmlformats.org/markup-compatibility/2006">
          <mc:Choice Requires="x14">
            <control shapeId="16399" r:id="rId6" name="Check Box 15">
              <controlPr defaultSize="0" autoFill="0" autoLine="0" autoPict="0">
                <anchor moveWithCells="1">
                  <from>
                    <xdr:col>8</xdr:col>
                    <xdr:colOff>95250</xdr:colOff>
                    <xdr:row>26</xdr:row>
                    <xdr:rowOff>114300</xdr:rowOff>
                  </from>
                  <to>
                    <xdr:col>9</xdr:col>
                    <xdr:colOff>0</xdr:colOff>
                    <xdr:row>27</xdr:row>
                    <xdr:rowOff>95250</xdr:rowOff>
                  </to>
                </anchor>
              </controlPr>
            </control>
          </mc:Choice>
        </mc:AlternateContent>
        <mc:AlternateContent xmlns:mc="http://schemas.openxmlformats.org/markup-compatibility/2006">
          <mc:Choice Requires="x14">
            <control shapeId="16400" r:id="rId7" name="Check Box 16">
              <controlPr defaultSize="0" autoFill="0" autoLine="0" autoPict="0">
                <anchor moveWithCells="1">
                  <from>
                    <xdr:col>15</xdr:col>
                    <xdr:colOff>95250</xdr:colOff>
                    <xdr:row>26</xdr:row>
                    <xdr:rowOff>114300</xdr:rowOff>
                  </from>
                  <to>
                    <xdr:col>16</xdr:col>
                    <xdr:colOff>0</xdr:colOff>
                    <xdr:row>27</xdr:row>
                    <xdr:rowOff>95250</xdr:rowOff>
                  </to>
                </anchor>
              </controlPr>
            </control>
          </mc:Choice>
        </mc:AlternateContent>
        <mc:AlternateContent xmlns:mc="http://schemas.openxmlformats.org/markup-compatibility/2006">
          <mc:Choice Requires="x14">
            <control shapeId="16401" r:id="rId8" name="Check Box 17">
              <controlPr defaultSize="0" autoFill="0" autoLine="0" autoPict="0">
                <anchor moveWithCells="1">
                  <from>
                    <xdr:col>10</xdr:col>
                    <xdr:colOff>95250</xdr:colOff>
                    <xdr:row>28</xdr:row>
                    <xdr:rowOff>114300</xdr:rowOff>
                  </from>
                  <to>
                    <xdr:col>11</xdr:col>
                    <xdr:colOff>0</xdr:colOff>
                    <xdr:row>29</xdr:row>
                    <xdr:rowOff>95250</xdr:rowOff>
                  </to>
                </anchor>
              </controlPr>
            </control>
          </mc:Choice>
        </mc:AlternateContent>
        <mc:AlternateContent xmlns:mc="http://schemas.openxmlformats.org/markup-compatibility/2006">
          <mc:Choice Requires="x14">
            <control shapeId="16402" r:id="rId9" name="Check Box 18">
              <controlPr defaultSize="0" autoFill="0" autoLine="0" autoPict="0">
                <anchor moveWithCells="1">
                  <from>
                    <xdr:col>13</xdr:col>
                    <xdr:colOff>95250</xdr:colOff>
                    <xdr:row>28</xdr:row>
                    <xdr:rowOff>114300</xdr:rowOff>
                  </from>
                  <to>
                    <xdr:col>14</xdr:col>
                    <xdr:colOff>0</xdr:colOff>
                    <xdr:row>29</xdr:row>
                    <xdr:rowOff>95250</xdr:rowOff>
                  </to>
                </anchor>
              </controlPr>
            </control>
          </mc:Choice>
        </mc:AlternateContent>
        <mc:AlternateContent xmlns:mc="http://schemas.openxmlformats.org/markup-compatibility/2006">
          <mc:Choice Requires="x14">
            <control shapeId="16403" r:id="rId10" name="Check Box 19">
              <controlPr defaultSize="0" autoFill="0" autoLine="0" autoPict="0">
                <anchor moveWithCells="1">
                  <from>
                    <xdr:col>8</xdr:col>
                    <xdr:colOff>95250</xdr:colOff>
                    <xdr:row>30</xdr:row>
                    <xdr:rowOff>114300</xdr:rowOff>
                  </from>
                  <to>
                    <xdr:col>9</xdr:col>
                    <xdr:colOff>0</xdr:colOff>
                    <xdr:row>31</xdr:row>
                    <xdr:rowOff>95250</xdr:rowOff>
                  </to>
                </anchor>
              </controlPr>
            </control>
          </mc:Choice>
        </mc:AlternateContent>
        <mc:AlternateContent xmlns:mc="http://schemas.openxmlformats.org/markup-compatibility/2006">
          <mc:Choice Requires="x14">
            <control shapeId="16404" r:id="rId11" name="Check Box 20">
              <controlPr defaultSize="0" autoFill="0" autoLine="0" autoPict="0">
                <anchor moveWithCells="1">
                  <from>
                    <xdr:col>15</xdr:col>
                    <xdr:colOff>95250</xdr:colOff>
                    <xdr:row>30</xdr:row>
                    <xdr:rowOff>114300</xdr:rowOff>
                  </from>
                  <to>
                    <xdr:col>16</xdr:col>
                    <xdr:colOff>0</xdr:colOff>
                    <xdr:row>31</xdr:row>
                    <xdr:rowOff>95250</xdr:rowOff>
                  </to>
                </anchor>
              </controlPr>
            </control>
          </mc:Choice>
        </mc:AlternateContent>
        <mc:AlternateContent xmlns:mc="http://schemas.openxmlformats.org/markup-compatibility/2006">
          <mc:Choice Requires="x14">
            <control shapeId="16405" r:id="rId12" name="Check Box 21">
              <controlPr defaultSize="0" autoFill="0" autoLine="0" autoPict="0">
                <anchor moveWithCells="1">
                  <from>
                    <xdr:col>10</xdr:col>
                    <xdr:colOff>95250</xdr:colOff>
                    <xdr:row>32</xdr:row>
                    <xdr:rowOff>114300</xdr:rowOff>
                  </from>
                  <to>
                    <xdr:col>11</xdr:col>
                    <xdr:colOff>0</xdr:colOff>
                    <xdr:row>33</xdr:row>
                    <xdr:rowOff>95250</xdr:rowOff>
                  </to>
                </anchor>
              </controlPr>
            </control>
          </mc:Choice>
        </mc:AlternateContent>
        <mc:AlternateContent xmlns:mc="http://schemas.openxmlformats.org/markup-compatibility/2006">
          <mc:Choice Requires="x14">
            <control shapeId="16406" r:id="rId13" name="Check Box 22">
              <controlPr defaultSize="0" autoFill="0" autoLine="0" autoPict="0">
                <anchor moveWithCells="1">
                  <from>
                    <xdr:col>13</xdr:col>
                    <xdr:colOff>95250</xdr:colOff>
                    <xdr:row>32</xdr:row>
                    <xdr:rowOff>114300</xdr:rowOff>
                  </from>
                  <to>
                    <xdr:col>14</xdr:col>
                    <xdr:colOff>0</xdr:colOff>
                    <xdr:row>33</xdr:row>
                    <xdr:rowOff>95250</xdr:rowOff>
                  </to>
                </anchor>
              </controlPr>
            </control>
          </mc:Choice>
        </mc:AlternateContent>
        <mc:AlternateContent xmlns:mc="http://schemas.openxmlformats.org/markup-compatibility/2006">
          <mc:Choice Requires="x14">
            <control shapeId="16430" r:id="rId14" name="Check Box 46">
              <controlPr defaultSize="0" autoFill="0" autoLine="0" autoPict="0">
                <anchor moveWithCells="1">
                  <from>
                    <xdr:col>29</xdr:col>
                    <xdr:colOff>95250</xdr:colOff>
                    <xdr:row>8</xdr:row>
                    <xdr:rowOff>114300</xdr:rowOff>
                  </from>
                  <to>
                    <xdr:col>30</xdr:col>
                    <xdr:colOff>9525</xdr:colOff>
                    <xdr:row>9</xdr:row>
                    <xdr:rowOff>114300</xdr:rowOff>
                  </to>
                </anchor>
              </controlPr>
            </control>
          </mc:Choice>
        </mc:AlternateContent>
        <mc:AlternateContent xmlns:mc="http://schemas.openxmlformats.org/markup-compatibility/2006">
          <mc:Choice Requires="x14">
            <control shapeId="16431" r:id="rId15" name="Check Box 47">
              <controlPr defaultSize="0" autoFill="0" autoLine="0" autoPict="0">
                <anchor moveWithCells="1">
                  <from>
                    <xdr:col>32</xdr:col>
                    <xdr:colOff>95250</xdr:colOff>
                    <xdr:row>8</xdr:row>
                    <xdr:rowOff>114300</xdr:rowOff>
                  </from>
                  <to>
                    <xdr:col>33</xdr:col>
                    <xdr:colOff>9525</xdr:colOff>
                    <xdr:row>9</xdr:row>
                    <xdr:rowOff>114300</xdr:rowOff>
                  </to>
                </anchor>
              </controlPr>
            </control>
          </mc:Choice>
        </mc:AlternateContent>
        <mc:AlternateContent xmlns:mc="http://schemas.openxmlformats.org/markup-compatibility/2006">
          <mc:Choice Requires="x14">
            <control shapeId="16432" r:id="rId16" name="Check Box 48">
              <controlPr defaultSize="0" autoFill="0" autoLine="0" autoPict="0">
                <anchor moveWithCells="1">
                  <from>
                    <xdr:col>29</xdr:col>
                    <xdr:colOff>95250</xdr:colOff>
                    <xdr:row>20</xdr:row>
                    <xdr:rowOff>114300</xdr:rowOff>
                  </from>
                  <to>
                    <xdr:col>30</xdr:col>
                    <xdr:colOff>9525</xdr:colOff>
                    <xdr:row>21</xdr:row>
                    <xdr:rowOff>114300</xdr:rowOff>
                  </to>
                </anchor>
              </controlPr>
            </control>
          </mc:Choice>
        </mc:AlternateContent>
        <mc:AlternateContent xmlns:mc="http://schemas.openxmlformats.org/markup-compatibility/2006">
          <mc:Choice Requires="x14">
            <control shapeId="16433" r:id="rId17" name="Check Box 49">
              <controlPr defaultSize="0" autoFill="0" autoLine="0" autoPict="0">
                <anchor moveWithCells="1">
                  <from>
                    <xdr:col>32</xdr:col>
                    <xdr:colOff>95250</xdr:colOff>
                    <xdr:row>20</xdr:row>
                    <xdr:rowOff>114300</xdr:rowOff>
                  </from>
                  <to>
                    <xdr:col>33</xdr:col>
                    <xdr:colOff>9525</xdr:colOff>
                    <xdr:row>21</xdr:row>
                    <xdr:rowOff>114300</xdr:rowOff>
                  </to>
                </anchor>
              </controlPr>
            </control>
          </mc:Choice>
        </mc:AlternateContent>
        <mc:AlternateContent xmlns:mc="http://schemas.openxmlformats.org/markup-compatibility/2006">
          <mc:Choice Requires="x14">
            <control shapeId="16434" r:id="rId18" name="Check Box 50">
              <controlPr defaultSize="0" autoFill="0" autoLine="0" autoPict="0">
                <anchor moveWithCells="1">
                  <from>
                    <xdr:col>29</xdr:col>
                    <xdr:colOff>95250</xdr:colOff>
                    <xdr:row>18</xdr:row>
                    <xdr:rowOff>114300</xdr:rowOff>
                  </from>
                  <to>
                    <xdr:col>30</xdr:col>
                    <xdr:colOff>9525</xdr:colOff>
                    <xdr:row>19</xdr:row>
                    <xdr:rowOff>114300</xdr:rowOff>
                  </to>
                </anchor>
              </controlPr>
            </control>
          </mc:Choice>
        </mc:AlternateContent>
        <mc:AlternateContent xmlns:mc="http://schemas.openxmlformats.org/markup-compatibility/2006">
          <mc:Choice Requires="x14">
            <control shapeId="16435" r:id="rId19" name="Check Box 51">
              <controlPr defaultSize="0" autoFill="0" autoLine="0" autoPict="0">
                <anchor moveWithCells="1">
                  <from>
                    <xdr:col>32</xdr:col>
                    <xdr:colOff>95250</xdr:colOff>
                    <xdr:row>18</xdr:row>
                    <xdr:rowOff>114300</xdr:rowOff>
                  </from>
                  <to>
                    <xdr:col>33</xdr:col>
                    <xdr:colOff>9525</xdr:colOff>
                    <xdr:row>19</xdr:row>
                    <xdr:rowOff>114300</xdr:rowOff>
                  </to>
                </anchor>
              </controlPr>
            </control>
          </mc:Choice>
        </mc:AlternateContent>
        <mc:AlternateContent xmlns:mc="http://schemas.openxmlformats.org/markup-compatibility/2006">
          <mc:Choice Requires="x14">
            <control shapeId="16436" r:id="rId20" name="Check Box 52">
              <controlPr defaultSize="0" autoFill="0" autoLine="0" autoPict="0">
                <anchor moveWithCells="1">
                  <from>
                    <xdr:col>29</xdr:col>
                    <xdr:colOff>95250</xdr:colOff>
                    <xdr:row>18</xdr:row>
                    <xdr:rowOff>114300</xdr:rowOff>
                  </from>
                  <to>
                    <xdr:col>30</xdr:col>
                    <xdr:colOff>9525</xdr:colOff>
                    <xdr:row>19</xdr:row>
                    <xdr:rowOff>114300</xdr:rowOff>
                  </to>
                </anchor>
              </controlPr>
            </control>
          </mc:Choice>
        </mc:AlternateContent>
        <mc:AlternateContent xmlns:mc="http://schemas.openxmlformats.org/markup-compatibility/2006">
          <mc:Choice Requires="x14">
            <control shapeId="16437" r:id="rId21" name="Check Box 53">
              <controlPr defaultSize="0" autoFill="0" autoLine="0" autoPict="0">
                <anchor moveWithCells="1">
                  <from>
                    <xdr:col>32</xdr:col>
                    <xdr:colOff>95250</xdr:colOff>
                    <xdr:row>18</xdr:row>
                    <xdr:rowOff>114300</xdr:rowOff>
                  </from>
                  <to>
                    <xdr:col>33</xdr:col>
                    <xdr:colOff>9525</xdr:colOff>
                    <xdr:row>19</xdr:row>
                    <xdr:rowOff>114300</xdr:rowOff>
                  </to>
                </anchor>
              </controlPr>
            </control>
          </mc:Choice>
        </mc:AlternateContent>
        <mc:AlternateContent xmlns:mc="http://schemas.openxmlformats.org/markup-compatibility/2006">
          <mc:Choice Requires="x14">
            <control shapeId="16438" r:id="rId22" name="Check Box 54">
              <controlPr defaultSize="0" autoFill="0" autoLine="0" autoPict="0">
                <anchor moveWithCells="1">
                  <from>
                    <xdr:col>29</xdr:col>
                    <xdr:colOff>95250</xdr:colOff>
                    <xdr:row>18</xdr:row>
                    <xdr:rowOff>114300</xdr:rowOff>
                  </from>
                  <to>
                    <xdr:col>30</xdr:col>
                    <xdr:colOff>9525</xdr:colOff>
                    <xdr:row>19</xdr:row>
                    <xdr:rowOff>114300</xdr:rowOff>
                  </to>
                </anchor>
              </controlPr>
            </control>
          </mc:Choice>
        </mc:AlternateContent>
        <mc:AlternateContent xmlns:mc="http://schemas.openxmlformats.org/markup-compatibility/2006">
          <mc:Choice Requires="x14">
            <control shapeId="16439" r:id="rId23" name="Check Box 55">
              <controlPr defaultSize="0" autoFill="0" autoLine="0" autoPict="0">
                <anchor moveWithCells="1">
                  <from>
                    <xdr:col>32</xdr:col>
                    <xdr:colOff>95250</xdr:colOff>
                    <xdr:row>18</xdr:row>
                    <xdr:rowOff>114300</xdr:rowOff>
                  </from>
                  <to>
                    <xdr:col>33</xdr:col>
                    <xdr:colOff>9525</xdr:colOff>
                    <xdr:row>19</xdr:row>
                    <xdr:rowOff>114300</xdr:rowOff>
                  </to>
                </anchor>
              </controlPr>
            </control>
          </mc:Choice>
        </mc:AlternateContent>
        <mc:AlternateContent xmlns:mc="http://schemas.openxmlformats.org/markup-compatibility/2006">
          <mc:Choice Requires="x14">
            <control shapeId="16440" r:id="rId24" name="Check Box 56">
              <controlPr defaultSize="0" autoFill="0" autoLine="0" autoPict="0">
                <anchor moveWithCells="1">
                  <from>
                    <xdr:col>28</xdr:col>
                    <xdr:colOff>95250</xdr:colOff>
                    <xdr:row>12</xdr:row>
                    <xdr:rowOff>114300</xdr:rowOff>
                  </from>
                  <to>
                    <xdr:col>29</xdr:col>
                    <xdr:colOff>0</xdr:colOff>
                    <xdr:row>13</xdr:row>
                    <xdr:rowOff>95250</xdr:rowOff>
                  </to>
                </anchor>
              </controlPr>
            </control>
          </mc:Choice>
        </mc:AlternateContent>
        <mc:AlternateContent xmlns:mc="http://schemas.openxmlformats.org/markup-compatibility/2006">
          <mc:Choice Requires="x14">
            <control shapeId="16441" r:id="rId25" name="Check Box 57">
              <controlPr defaultSize="0" autoFill="0" autoLine="0" autoPict="0">
                <anchor moveWithCells="1">
                  <from>
                    <xdr:col>34</xdr:col>
                    <xdr:colOff>95250</xdr:colOff>
                    <xdr:row>12</xdr:row>
                    <xdr:rowOff>114300</xdr:rowOff>
                  </from>
                  <to>
                    <xdr:col>35</xdr:col>
                    <xdr:colOff>0</xdr:colOff>
                    <xdr:row>13</xdr:row>
                    <xdr:rowOff>95250</xdr:rowOff>
                  </to>
                </anchor>
              </controlPr>
            </control>
          </mc:Choice>
        </mc:AlternateContent>
        <mc:AlternateContent xmlns:mc="http://schemas.openxmlformats.org/markup-compatibility/2006">
          <mc:Choice Requires="x14">
            <control shapeId="16442" r:id="rId26" name="Check Box 58">
              <controlPr defaultSize="0" autoFill="0" autoLine="0" autoPict="0">
                <anchor moveWithCells="1">
                  <from>
                    <xdr:col>29</xdr:col>
                    <xdr:colOff>95250</xdr:colOff>
                    <xdr:row>30</xdr:row>
                    <xdr:rowOff>114300</xdr:rowOff>
                  </from>
                  <to>
                    <xdr:col>30</xdr:col>
                    <xdr:colOff>9525</xdr:colOff>
                    <xdr:row>31</xdr:row>
                    <xdr:rowOff>114300</xdr:rowOff>
                  </to>
                </anchor>
              </controlPr>
            </control>
          </mc:Choice>
        </mc:AlternateContent>
        <mc:AlternateContent xmlns:mc="http://schemas.openxmlformats.org/markup-compatibility/2006">
          <mc:Choice Requires="x14">
            <control shapeId="16443" r:id="rId27" name="Check Box 59">
              <controlPr defaultSize="0" autoFill="0" autoLine="0" autoPict="0">
                <anchor moveWithCells="1">
                  <from>
                    <xdr:col>32</xdr:col>
                    <xdr:colOff>95250</xdr:colOff>
                    <xdr:row>30</xdr:row>
                    <xdr:rowOff>114300</xdr:rowOff>
                  </from>
                  <to>
                    <xdr:col>33</xdr:col>
                    <xdr:colOff>9525</xdr:colOff>
                    <xdr:row>31</xdr:row>
                    <xdr:rowOff>114300</xdr:rowOff>
                  </to>
                </anchor>
              </controlPr>
            </control>
          </mc:Choice>
        </mc:AlternateContent>
        <mc:AlternateContent xmlns:mc="http://schemas.openxmlformats.org/markup-compatibility/2006">
          <mc:Choice Requires="x14">
            <control shapeId="16444" r:id="rId28" name="Check Box 60">
              <controlPr defaultSize="0" autoFill="0" autoLine="0" autoPict="0">
                <anchor moveWithCells="1">
                  <from>
                    <xdr:col>29</xdr:col>
                    <xdr:colOff>95250</xdr:colOff>
                    <xdr:row>30</xdr:row>
                    <xdr:rowOff>114300</xdr:rowOff>
                  </from>
                  <to>
                    <xdr:col>30</xdr:col>
                    <xdr:colOff>9525</xdr:colOff>
                    <xdr:row>31</xdr:row>
                    <xdr:rowOff>114300</xdr:rowOff>
                  </to>
                </anchor>
              </controlPr>
            </control>
          </mc:Choice>
        </mc:AlternateContent>
        <mc:AlternateContent xmlns:mc="http://schemas.openxmlformats.org/markup-compatibility/2006">
          <mc:Choice Requires="x14">
            <control shapeId="16445" r:id="rId29" name="Check Box 61">
              <controlPr defaultSize="0" autoFill="0" autoLine="0" autoPict="0">
                <anchor moveWithCells="1">
                  <from>
                    <xdr:col>32</xdr:col>
                    <xdr:colOff>95250</xdr:colOff>
                    <xdr:row>30</xdr:row>
                    <xdr:rowOff>114300</xdr:rowOff>
                  </from>
                  <to>
                    <xdr:col>33</xdr:col>
                    <xdr:colOff>9525</xdr:colOff>
                    <xdr:row>31</xdr:row>
                    <xdr:rowOff>114300</xdr:rowOff>
                  </to>
                </anchor>
              </controlPr>
            </control>
          </mc:Choice>
        </mc:AlternateContent>
        <mc:AlternateContent xmlns:mc="http://schemas.openxmlformats.org/markup-compatibility/2006">
          <mc:Choice Requires="x14">
            <control shapeId="16446" r:id="rId30" name="Check Box 62">
              <controlPr defaultSize="0" autoFill="0" autoLine="0" autoPict="0">
                <anchor moveWithCells="1">
                  <from>
                    <xdr:col>29</xdr:col>
                    <xdr:colOff>95250</xdr:colOff>
                    <xdr:row>30</xdr:row>
                    <xdr:rowOff>114300</xdr:rowOff>
                  </from>
                  <to>
                    <xdr:col>30</xdr:col>
                    <xdr:colOff>9525</xdr:colOff>
                    <xdr:row>31</xdr:row>
                    <xdr:rowOff>114300</xdr:rowOff>
                  </to>
                </anchor>
              </controlPr>
            </control>
          </mc:Choice>
        </mc:AlternateContent>
        <mc:AlternateContent xmlns:mc="http://schemas.openxmlformats.org/markup-compatibility/2006">
          <mc:Choice Requires="x14">
            <control shapeId="16447" r:id="rId31" name="Check Box 63">
              <controlPr defaultSize="0" autoFill="0" autoLine="0" autoPict="0">
                <anchor moveWithCells="1">
                  <from>
                    <xdr:col>32</xdr:col>
                    <xdr:colOff>95250</xdr:colOff>
                    <xdr:row>30</xdr:row>
                    <xdr:rowOff>114300</xdr:rowOff>
                  </from>
                  <to>
                    <xdr:col>33</xdr:col>
                    <xdr:colOff>9525</xdr:colOff>
                    <xdr:row>31</xdr:row>
                    <xdr:rowOff>114300</xdr:rowOff>
                  </to>
                </anchor>
              </controlPr>
            </control>
          </mc:Choice>
        </mc:AlternateContent>
        <mc:AlternateContent xmlns:mc="http://schemas.openxmlformats.org/markup-compatibility/2006">
          <mc:Choice Requires="x14">
            <control shapeId="16448" r:id="rId32" name="Check Box 64">
              <controlPr defaultSize="0" autoFill="0" autoLine="0" autoPict="0">
                <anchor moveWithCells="1">
                  <from>
                    <xdr:col>28</xdr:col>
                    <xdr:colOff>95250</xdr:colOff>
                    <xdr:row>24</xdr:row>
                    <xdr:rowOff>114300</xdr:rowOff>
                  </from>
                  <to>
                    <xdr:col>29</xdr:col>
                    <xdr:colOff>0</xdr:colOff>
                    <xdr:row>25</xdr:row>
                    <xdr:rowOff>95250</xdr:rowOff>
                  </to>
                </anchor>
              </controlPr>
            </control>
          </mc:Choice>
        </mc:AlternateContent>
        <mc:AlternateContent xmlns:mc="http://schemas.openxmlformats.org/markup-compatibility/2006">
          <mc:Choice Requires="x14">
            <control shapeId="16449" r:id="rId33" name="Check Box 65">
              <controlPr defaultSize="0" autoFill="0" autoLine="0" autoPict="0">
                <anchor moveWithCells="1">
                  <from>
                    <xdr:col>34</xdr:col>
                    <xdr:colOff>95250</xdr:colOff>
                    <xdr:row>24</xdr:row>
                    <xdr:rowOff>114300</xdr:rowOff>
                  </from>
                  <to>
                    <xdr:col>35</xdr:col>
                    <xdr:colOff>0</xdr:colOff>
                    <xdr:row>25</xdr:row>
                    <xdr:rowOff>95250</xdr:rowOff>
                  </to>
                </anchor>
              </controlPr>
            </control>
          </mc:Choice>
        </mc:AlternateContent>
        <mc:AlternateContent xmlns:mc="http://schemas.openxmlformats.org/markup-compatibility/2006">
          <mc:Choice Requires="x14">
            <control shapeId="16454" r:id="rId34" name="Check Box 70">
              <controlPr defaultSize="0" autoFill="0" autoLine="0" autoPict="0">
                <anchor moveWithCells="1">
                  <from>
                    <xdr:col>30</xdr:col>
                    <xdr:colOff>66675</xdr:colOff>
                    <xdr:row>2</xdr:row>
                    <xdr:rowOff>0</xdr:rowOff>
                  </from>
                  <to>
                    <xdr:col>31</xdr:col>
                    <xdr:colOff>123825</xdr:colOff>
                    <xdr:row>4</xdr:row>
                    <xdr:rowOff>19050</xdr:rowOff>
                  </to>
                </anchor>
              </controlPr>
            </control>
          </mc:Choice>
        </mc:AlternateContent>
        <mc:AlternateContent xmlns:mc="http://schemas.openxmlformats.org/markup-compatibility/2006">
          <mc:Choice Requires="x14">
            <control shapeId="16455" r:id="rId35" name="Check Box 71">
              <controlPr defaultSize="0" autoFill="0" autoLine="0" autoPict="0">
                <anchor moveWithCells="1">
                  <from>
                    <xdr:col>33</xdr:col>
                    <xdr:colOff>66675</xdr:colOff>
                    <xdr:row>2</xdr:row>
                    <xdr:rowOff>0</xdr:rowOff>
                  </from>
                  <to>
                    <xdr:col>34</xdr:col>
                    <xdr:colOff>123825</xdr:colOff>
                    <xdr:row>4</xdr:row>
                    <xdr:rowOff>19050</xdr:rowOff>
                  </to>
                </anchor>
              </controlPr>
            </control>
          </mc:Choice>
        </mc:AlternateContent>
        <mc:AlternateContent xmlns:mc="http://schemas.openxmlformats.org/markup-compatibility/2006">
          <mc:Choice Requires="x14">
            <control shapeId="16456" r:id="rId36" name="Check Box 72">
              <controlPr defaultSize="0" autoFill="0" autoLine="0" autoPict="0">
                <anchor moveWithCells="1">
                  <from>
                    <xdr:col>21</xdr:col>
                    <xdr:colOff>66675</xdr:colOff>
                    <xdr:row>4</xdr:row>
                    <xdr:rowOff>0</xdr:rowOff>
                  </from>
                  <to>
                    <xdr:col>22</xdr:col>
                    <xdr:colOff>123825</xdr:colOff>
                    <xdr:row>6</xdr:row>
                    <xdr:rowOff>19050</xdr:rowOff>
                  </to>
                </anchor>
              </controlPr>
            </control>
          </mc:Choice>
        </mc:AlternateContent>
        <mc:AlternateContent xmlns:mc="http://schemas.openxmlformats.org/markup-compatibility/2006">
          <mc:Choice Requires="x14">
            <control shapeId="16457" r:id="rId37" name="Check Box 73">
              <controlPr defaultSize="0" autoFill="0" autoLine="0" autoPict="0">
                <anchor moveWithCells="1">
                  <from>
                    <xdr:col>24</xdr:col>
                    <xdr:colOff>66675</xdr:colOff>
                    <xdr:row>4</xdr:row>
                    <xdr:rowOff>0</xdr:rowOff>
                  </from>
                  <to>
                    <xdr:col>25</xdr:col>
                    <xdr:colOff>123825</xdr:colOff>
                    <xdr:row>6</xdr:row>
                    <xdr:rowOff>19050</xdr:rowOff>
                  </to>
                </anchor>
              </controlPr>
            </control>
          </mc:Choice>
        </mc:AlternateContent>
        <mc:AlternateContent xmlns:mc="http://schemas.openxmlformats.org/markup-compatibility/2006">
          <mc:Choice Requires="x14">
            <control shapeId="16458" r:id="rId38" name="Check Box 74">
              <controlPr defaultSize="0" autoFill="0" autoLine="0" autoPict="0">
                <anchor moveWithCells="1">
                  <from>
                    <xdr:col>21</xdr:col>
                    <xdr:colOff>66675</xdr:colOff>
                    <xdr:row>2</xdr:row>
                    <xdr:rowOff>0</xdr:rowOff>
                  </from>
                  <to>
                    <xdr:col>22</xdr:col>
                    <xdr:colOff>123825</xdr:colOff>
                    <xdr:row>4</xdr:row>
                    <xdr:rowOff>19050</xdr:rowOff>
                  </to>
                </anchor>
              </controlPr>
            </control>
          </mc:Choice>
        </mc:AlternateContent>
        <mc:AlternateContent xmlns:mc="http://schemas.openxmlformats.org/markup-compatibility/2006">
          <mc:Choice Requires="x14">
            <control shapeId="16459" r:id="rId39" name="Check Box 75">
              <controlPr defaultSize="0" autoFill="0" autoLine="0" autoPict="0">
                <anchor moveWithCells="1">
                  <from>
                    <xdr:col>24</xdr:col>
                    <xdr:colOff>66675</xdr:colOff>
                    <xdr:row>2</xdr:row>
                    <xdr:rowOff>0</xdr:rowOff>
                  </from>
                  <to>
                    <xdr:col>25</xdr:col>
                    <xdr:colOff>123825</xdr:colOff>
                    <xdr:row>4</xdr:row>
                    <xdr:rowOff>19050</xdr:rowOff>
                  </to>
                </anchor>
              </controlPr>
            </control>
          </mc:Choice>
        </mc:AlternateContent>
        <mc:AlternateContent xmlns:mc="http://schemas.openxmlformats.org/markup-compatibility/2006">
          <mc:Choice Requires="x14">
            <control shapeId="16464" r:id="rId40" name="Check Box 80">
              <controlPr defaultSize="0" autoFill="0" autoLine="0" autoPict="0">
                <anchor moveWithCells="1">
                  <from>
                    <xdr:col>30</xdr:col>
                    <xdr:colOff>66675</xdr:colOff>
                    <xdr:row>4</xdr:row>
                    <xdr:rowOff>0</xdr:rowOff>
                  </from>
                  <to>
                    <xdr:col>31</xdr:col>
                    <xdr:colOff>123825</xdr:colOff>
                    <xdr:row>6</xdr:row>
                    <xdr:rowOff>19050</xdr:rowOff>
                  </to>
                </anchor>
              </controlPr>
            </control>
          </mc:Choice>
        </mc:AlternateContent>
        <mc:AlternateContent xmlns:mc="http://schemas.openxmlformats.org/markup-compatibility/2006">
          <mc:Choice Requires="x14">
            <control shapeId="16465" r:id="rId41" name="Check Box 81">
              <controlPr defaultSize="0" autoFill="0" autoLine="0" autoPict="0">
                <anchor moveWithCells="1">
                  <from>
                    <xdr:col>33</xdr:col>
                    <xdr:colOff>66675</xdr:colOff>
                    <xdr:row>4</xdr:row>
                    <xdr:rowOff>0</xdr:rowOff>
                  </from>
                  <to>
                    <xdr:col>34</xdr:col>
                    <xdr:colOff>123825</xdr:colOff>
                    <xdr:row>6</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2103-BBDA-43B9-A04D-BA09EFCC53F0}">
  <sheetPr>
    <tabColor theme="7" tint="0.79998168889431442"/>
    <pageSetUpPr fitToPage="1"/>
  </sheetPr>
  <dimension ref="A1:AW133"/>
  <sheetViews>
    <sheetView view="pageBreakPreview" zoomScaleNormal="70" zoomScaleSheetLayoutView="100" workbookViewId="0"/>
  </sheetViews>
  <sheetFormatPr defaultRowHeight="16.5" x14ac:dyDescent="0.4"/>
  <cols>
    <col min="1" max="48" width="4.375" style="26" customWidth="1"/>
    <col min="49" max="49" width="9" style="26"/>
    <col min="50" max="16384" width="9" style="23"/>
  </cols>
  <sheetData>
    <row r="1" spans="1:38" ht="18.75" customHeight="1" x14ac:dyDescent="0.4">
      <c r="A1" s="60" t="s">
        <v>885</v>
      </c>
      <c r="B1" s="351"/>
      <c r="C1" s="351"/>
      <c r="D1" s="351"/>
      <c r="E1" s="351"/>
      <c r="F1" s="351"/>
      <c r="G1" s="351"/>
      <c r="H1" s="351"/>
      <c r="I1" s="351"/>
      <c r="J1" s="351"/>
      <c r="K1" s="351"/>
      <c r="L1" s="351"/>
      <c r="M1" s="351"/>
    </row>
    <row r="2" spans="1:38" ht="18.75" customHeight="1" thickBot="1" x14ac:dyDescent="0.45">
      <c r="A2" s="576" t="s">
        <v>946</v>
      </c>
      <c r="B2" s="577"/>
      <c r="C2" s="577"/>
      <c r="D2" s="577"/>
      <c r="E2" s="577"/>
      <c r="F2" s="577"/>
      <c r="G2" s="577"/>
      <c r="H2" s="577"/>
      <c r="I2" s="577"/>
      <c r="J2" s="577"/>
      <c r="K2" s="577"/>
      <c r="L2" s="577"/>
      <c r="M2" s="577"/>
      <c r="N2" s="577"/>
      <c r="O2" s="577"/>
      <c r="P2" s="577"/>
      <c r="Q2" s="577"/>
      <c r="S2" s="552" t="s">
        <v>957</v>
      </c>
    </row>
    <row r="3" spans="1:38" ht="18.75" customHeight="1" x14ac:dyDescent="0.4">
      <c r="A3" s="1864" t="s">
        <v>941</v>
      </c>
      <c r="B3" s="1771"/>
      <c r="C3" s="1772"/>
      <c r="D3" s="1777" t="s">
        <v>942</v>
      </c>
      <c r="E3" s="1771"/>
      <c r="F3" s="1771"/>
      <c r="G3" s="1772"/>
      <c r="H3" s="629"/>
      <c r="I3" s="630"/>
      <c r="J3" s="631"/>
      <c r="K3" s="1867" t="s">
        <v>412</v>
      </c>
      <c r="L3" s="632"/>
      <c r="M3" s="633"/>
      <c r="N3" s="631"/>
      <c r="O3" s="1867" t="s">
        <v>417</v>
      </c>
      <c r="P3" s="632"/>
      <c r="Q3" s="634"/>
      <c r="S3" s="678" t="s">
        <v>883</v>
      </c>
      <c r="T3" s="679"/>
      <c r="U3" s="679"/>
      <c r="V3" s="679"/>
      <c r="W3" s="679"/>
      <c r="X3" s="679"/>
      <c r="Y3" s="723"/>
      <c r="Z3" s="352"/>
      <c r="AA3" s="233"/>
      <c r="AB3" s="233"/>
      <c r="AC3" s="234"/>
      <c r="AD3" s="1841" t="s">
        <v>412</v>
      </c>
      <c r="AE3" s="233"/>
      <c r="AF3" s="233"/>
      <c r="AG3" s="234"/>
      <c r="AH3" s="1841" t="s">
        <v>417</v>
      </c>
      <c r="AI3" s="233"/>
      <c r="AJ3" s="233"/>
      <c r="AK3" s="236"/>
    </row>
    <row r="4" spans="1:38" ht="18.75" customHeight="1" thickBot="1" x14ac:dyDescent="0.45">
      <c r="A4" s="1865"/>
      <c r="B4" s="1773"/>
      <c r="C4" s="1774"/>
      <c r="D4" s="1778"/>
      <c r="E4" s="1773"/>
      <c r="F4" s="1773"/>
      <c r="G4" s="1774"/>
      <c r="H4" s="597"/>
      <c r="I4" s="635"/>
      <c r="J4" s="598"/>
      <c r="K4" s="1791"/>
      <c r="L4" s="636"/>
      <c r="M4" s="637"/>
      <c r="N4" s="598"/>
      <c r="O4" s="1791"/>
      <c r="P4" s="636"/>
      <c r="Q4" s="638"/>
      <c r="S4" s="704"/>
      <c r="T4" s="705"/>
      <c r="U4" s="705"/>
      <c r="V4" s="705"/>
      <c r="W4" s="705"/>
      <c r="X4" s="705"/>
      <c r="Y4" s="782"/>
      <c r="Z4" s="353"/>
      <c r="AA4" s="52"/>
      <c r="AB4" s="52"/>
      <c r="AC4" s="141"/>
      <c r="AD4" s="763"/>
      <c r="AE4" s="52"/>
      <c r="AF4" s="52"/>
      <c r="AG4" s="141"/>
      <c r="AH4" s="763"/>
      <c r="AI4" s="52"/>
      <c r="AJ4" s="52"/>
      <c r="AK4" s="53"/>
    </row>
    <row r="5" spans="1:38" ht="18.75" customHeight="1" thickBot="1" x14ac:dyDescent="0.45">
      <c r="A5" s="1865"/>
      <c r="B5" s="1773"/>
      <c r="C5" s="1774"/>
      <c r="D5" s="1778"/>
      <c r="E5" s="1773"/>
      <c r="F5" s="1773"/>
      <c r="G5" s="1774"/>
      <c r="H5" s="1832"/>
      <c r="I5" s="1790"/>
      <c r="J5" s="1786" t="s">
        <v>15</v>
      </c>
      <c r="K5" s="1788"/>
      <c r="L5" s="1788"/>
      <c r="M5" s="1786" t="s">
        <v>211</v>
      </c>
      <c r="N5" s="1790"/>
      <c r="O5" s="1790"/>
      <c r="P5" s="1786" t="s">
        <v>474</v>
      </c>
      <c r="Q5" s="1825"/>
      <c r="S5" s="26" t="s">
        <v>456</v>
      </c>
      <c r="U5" s="354"/>
      <c r="V5" s="354"/>
      <c r="W5" s="355"/>
      <c r="X5" s="355"/>
      <c r="Y5" s="354"/>
      <c r="Z5" s="354"/>
      <c r="AA5" s="355"/>
      <c r="AB5" s="354"/>
      <c r="AC5" s="354"/>
    </row>
    <row r="6" spans="1:38" ht="18.75" customHeight="1" x14ac:dyDescent="0.4">
      <c r="A6" s="1865"/>
      <c r="B6" s="1773"/>
      <c r="C6" s="1774"/>
      <c r="D6" s="1779"/>
      <c r="E6" s="1780"/>
      <c r="F6" s="1780"/>
      <c r="G6" s="1781"/>
      <c r="H6" s="1833"/>
      <c r="I6" s="1791"/>
      <c r="J6" s="1787"/>
      <c r="K6" s="1789"/>
      <c r="L6" s="1789"/>
      <c r="M6" s="1787"/>
      <c r="N6" s="1791"/>
      <c r="O6" s="1791"/>
      <c r="P6" s="1787"/>
      <c r="Q6" s="1826"/>
      <c r="S6" s="678" t="s">
        <v>457</v>
      </c>
      <c r="T6" s="679"/>
      <c r="U6" s="679"/>
      <c r="V6" s="679"/>
      <c r="W6" s="679"/>
      <c r="X6" s="679"/>
      <c r="Y6" s="723"/>
      <c r="Z6" s="356"/>
      <c r="AA6" s="62"/>
      <c r="AB6" s="1842" t="s">
        <v>15</v>
      </c>
      <c r="AC6" s="1842"/>
      <c r="AD6" s="1844"/>
      <c r="AE6" s="1844"/>
      <c r="AF6" s="1844"/>
      <c r="AG6" s="1844"/>
      <c r="AH6" s="1842" t="s">
        <v>382</v>
      </c>
      <c r="AI6" s="1842"/>
      <c r="AJ6" s="62"/>
      <c r="AK6" s="357"/>
      <c r="AL6" s="26" t="s">
        <v>458</v>
      </c>
    </row>
    <row r="7" spans="1:38" ht="18.75" customHeight="1" x14ac:dyDescent="0.3">
      <c r="A7" s="1865"/>
      <c r="B7" s="1773"/>
      <c r="C7" s="1774"/>
      <c r="D7" s="1872" t="s">
        <v>943</v>
      </c>
      <c r="E7" s="1873"/>
      <c r="F7" s="1872" t="s">
        <v>933</v>
      </c>
      <c r="G7" s="1873"/>
      <c r="H7" s="594"/>
      <c r="I7" s="595"/>
      <c r="J7" s="1831" t="s">
        <v>412</v>
      </c>
      <c r="K7" s="1831" t="s">
        <v>477</v>
      </c>
      <c r="L7" s="1831"/>
      <c r="M7" s="1831"/>
      <c r="N7" s="1795" t="s">
        <v>478</v>
      </c>
      <c r="O7" s="639"/>
      <c r="P7" s="595"/>
      <c r="Q7" s="1874" t="s">
        <v>417</v>
      </c>
      <c r="S7" s="668"/>
      <c r="T7" s="669"/>
      <c r="U7" s="669"/>
      <c r="V7" s="669"/>
      <c r="W7" s="669"/>
      <c r="X7" s="669"/>
      <c r="Y7" s="701"/>
      <c r="Z7" s="300"/>
      <c r="AA7" s="64"/>
      <c r="AB7" s="1843"/>
      <c r="AC7" s="1843"/>
      <c r="AD7" s="1681"/>
      <c r="AE7" s="1681"/>
      <c r="AF7" s="1681"/>
      <c r="AG7" s="1681"/>
      <c r="AH7" s="1843"/>
      <c r="AI7" s="1843"/>
      <c r="AJ7" s="64"/>
      <c r="AK7" s="302"/>
      <c r="AL7" s="26" t="s">
        <v>459</v>
      </c>
    </row>
    <row r="8" spans="1:38" ht="18.75" customHeight="1" x14ac:dyDescent="0.3">
      <c r="A8" s="1865"/>
      <c r="B8" s="1773"/>
      <c r="C8" s="1774"/>
      <c r="D8" s="1827"/>
      <c r="E8" s="1828"/>
      <c r="F8" s="1829"/>
      <c r="G8" s="1830"/>
      <c r="H8" s="597"/>
      <c r="I8" s="598"/>
      <c r="J8" s="1735"/>
      <c r="K8" s="1735"/>
      <c r="L8" s="1735"/>
      <c r="M8" s="1735"/>
      <c r="N8" s="1735"/>
      <c r="O8" s="640"/>
      <c r="P8" s="598"/>
      <c r="Q8" s="1715"/>
      <c r="S8" s="668" t="s">
        <v>460</v>
      </c>
      <c r="T8" s="669"/>
      <c r="U8" s="669"/>
      <c r="V8" s="669"/>
      <c r="W8" s="669"/>
      <c r="X8" s="669"/>
      <c r="Y8" s="701"/>
      <c r="Z8" s="358"/>
      <c r="AA8" s="286"/>
      <c r="AB8" s="754" t="s">
        <v>412</v>
      </c>
      <c r="AC8" s="1834" t="s">
        <v>81</v>
      </c>
      <c r="AD8" s="1836"/>
      <c r="AE8" s="1836"/>
      <c r="AF8" s="1836" t="s">
        <v>461</v>
      </c>
      <c r="AG8" s="1836"/>
      <c r="AH8" s="45"/>
      <c r="AI8" s="286"/>
      <c r="AJ8" s="754" t="s">
        <v>417</v>
      </c>
      <c r="AK8" s="46"/>
      <c r="AL8" s="26" t="s">
        <v>462</v>
      </c>
    </row>
    <row r="9" spans="1:38" ht="18.75" customHeight="1" x14ac:dyDescent="0.4">
      <c r="A9" s="1865"/>
      <c r="B9" s="1773"/>
      <c r="C9" s="1774"/>
      <c r="D9" s="1827"/>
      <c r="E9" s="1828"/>
      <c r="F9" s="1793" t="s">
        <v>926</v>
      </c>
      <c r="G9" s="1794"/>
      <c r="H9" s="1832"/>
      <c r="I9" s="1790"/>
      <c r="J9" s="1786" t="s">
        <v>15</v>
      </c>
      <c r="K9" s="1788"/>
      <c r="L9" s="1788"/>
      <c r="M9" s="1786" t="s">
        <v>211</v>
      </c>
      <c r="N9" s="1790"/>
      <c r="O9" s="1790"/>
      <c r="P9" s="1786" t="s">
        <v>927</v>
      </c>
      <c r="Q9" s="1825"/>
      <c r="R9" s="517"/>
      <c r="S9" s="668"/>
      <c r="T9" s="669"/>
      <c r="U9" s="669"/>
      <c r="V9" s="669"/>
      <c r="W9" s="669"/>
      <c r="X9" s="669"/>
      <c r="Y9" s="701"/>
      <c r="Z9" s="359"/>
      <c r="AA9" s="289"/>
      <c r="AB9" s="675"/>
      <c r="AC9" s="1835"/>
      <c r="AD9" s="1837"/>
      <c r="AE9" s="1837"/>
      <c r="AF9" s="1837"/>
      <c r="AG9" s="1837"/>
      <c r="AH9" s="48"/>
      <c r="AI9" s="289"/>
      <c r="AJ9" s="675"/>
      <c r="AK9" s="49"/>
      <c r="AL9" s="26" t="s">
        <v>892</v>
      </c>
    </row>
    <row r="10" spans="1:38" ht="18.75" customHeight="1" x14ac:dyDescent="0.15">
      <c r="A10" s="1865"/>
      <c r="B10" s="1773"/>
      <c r="C10" s="1774"/>
      <c r="D10" s="1829"/>
      <c r="E10" s="1830"/>
      <c r="F10" s="1779"/>
      <c r="G10" s="1781"/>
      <c r="H10" s="1833"/>
      <c r="I10" s="1791"/>
      <c r="J10" s="1787"/>
      <c r="K10" s="1789"/>
      <c r="L10" s="1789"/>
      <c r="M10" s="1787"/>
      <c r="N10" s="1791"/>
      <c r="O10" s="1791"/>
      <c r="P10" s="1787"/>
      <c r="Q10" s="1826"/>
      <c r="R10" s="511"/>
      <c r="S10" s="1520" t="s">
        <v>916</v>
      </c>
      <c r="T10" s="669"/>
      <c r="U10" s="669"/>
      <c r="V10" s="669"/>
      <c r="W10" s="669"/>
      <c r="X10" s="669"/>
      <c r="Y10" s="701"/>
      <c r="Z10" s="297"/>
      <c r="AA10" s="298"/>
      <c r="AB10" s="1845" t="s">
        <v>15</v>
      </c>
      <c r="AC10" s="1845"/>
      <c r="AD10" s="1836"/>
      <c r="AE10" s="1836"/>
      <c r="AF10" s="1836"/>
      <c r="AG10" s="1836"/>
      <c r="AH10" s="1845" t="s">
        <v>382</v>
      </c>
      <c r="AI10" s="1845"/>
      <c r="AJ10" s="298"/>
      <c r="AK10" s="299"/>
    </row>
    <row r="11" spans="1:38" ht="18.75" customHeight="1" x14ac:dyDescent="0.15">
      <c r="A11" s="1865"/>
      <c r="B11" s="1773"/>
      <c r="C11" s="1774"/>
      <c r="D11" s="1793" t="s">
        <v>944</v>
      </c>
      <c r="E11" s="1794"/>
      <c r="F11" s="1793" t="s">
        <v>936</v>
      </c>
      <c r="G11" s="1794"/>
      <c r="H11" s="1883"/>
      <c r="I11" s="1795" t="s">
        <v>937</v>
      </c>
      <c r="J11" s="1795"/>
      <c r="K11" s="1795"/>
      <c r="L11" s="1795" t="s">
        <v>478</v>
      </c>
      <c r="M11" s="1786"/>
      <c r="N11" s="1795"/>
      <c r="O11" s="1795"/>
      <c r="P11" s="1786" t="s">
        <v>928</v>
      </c>
      <c r="Q11" s="1825"/>
      <c r="R11" s="511"/>
      <c r="S11" s="668"/>
      <c r="T11" s="669"/>
      <c r="U11" s="669"/>
      <c r="V11" s="669"/>
      <c r="W11" s="669"/>
      <c r="X11" s="669"/>
      <c r="Y11" s="701"/>
      <c r="Z11" s="300"/>
      <c r="AA11" s="64"/>
      <c r="AB11" s="1843"/>
      <c r="AC11" s="1843"/>
      <c r="AD11" s="1681"/>
      <c r="AE11" s="1681"/>
      <c r="AF11" s="1681"/>
      <c r="AG11" s="1681"/>
      <c r="AH11" s="1843"/>
      <c r="AI11" s="1843"/>
      <c r="AJ11" s="64"/>
      <c r="AK11" s="302"/>
    </row>
    <row r="12" spans="1:38" ht="18.75" customHeight="1" x14ac:dyDescent="0.15">
      <c r="A12" s="1865"/>
      <c r="B12" s="1773"/>
      <c r="C12" s="1774"/>
      <c r="D12" s="1778"/>
      <c r="E12" s="1774"/>
      <c r="F12" s="1779"/>
      <c r="G12" s="1781"/>
      <c r="H12" s="1733"/>
      <c r="I12" s="1735"/>
      <c r="J12" s="1735"/>
      <c r="K12" s="1735"/>
      <c r="L12" s="1735"/>
      <c r="M12" s="1787"/>
      <c r="N12" s="1735"/>
      <c r="O12" s="1735"/>
      <c r="P12" s="1787"/>
      <c r="Q12" s="1826"/>
      <c r="R12" s="511"/>
      <c r="S12" s="668" t="s">
        <v>464</v>
      </c>
      <c r="T12" s="669"/>
      <c r="U12" s="669"/>
      <c r="V12" s="669"/>
      <c r="W12" s="669"/>
      <c r="X12" s="669"/>
      <c r="Y12" s="701"/>
      <c r="Z12" s="358"/>
      <c r="AA12" s="286"/>
      <c r="AB12" s="754" t="s">
        <v>412</v>
      </c>
      <c r="AC12" s="1834" t="s">
        <v>81</v>
      </c>
      <c r="AD12" s="1836"/>
      <c r="AE12" s="1836"/>
      <c r="AF12" s="1836" t="s">
        <v>461</v>
      </c>
      <c r="AG12" s="1836"/>
      <c r="AH12" s="45"/>
      <c r="AI12" s="286"/>
      <c r="AJ12" s="754" t="s">
        <v>417</v>
      </c>
      <c r="AK12" s="46"/>
      <c r="AL12" s="26" t="s">
        <v>892</v>
      </c>
    </row>
    <row r="13" spans="1:38" ht="18.75" customHeight="1" x14ac:dyDescent="0.4">
      <c r="A13" s="1865"/>
      <c r="B13" s="1773"/>
      <c r="C13" s="1774"/>
      <c r="D13" s="1778"/>
      <c r="E13" s="1774"/>
      <c r="F13" s="1793" t="s">
        <v>938</v>
      </c>
      <c r="G13" s="1794"/>
      <c r="H13" s="594"/>
      <c r="I13" s="600"/>
      <c r="J13" s="595"/>
      <c r="K13" s="1796" t="s">
        <v>412</v>
      </c>
      <c r="L13" s="601"/>
      <c r="M13" s="641"/>
      <c r="N13" s="595"/>
      <c r="O13" s="1796" t="s">
        <v>417</v>
      </c>
      <c r="P13" s="601"/>
      <c r="Q13" s="642"/>
      <c r="R13" s="512"/>
      <c r="S13" s="668"/>
      <c r="T13" s="669"/>
      <c r="U13" s="669"/>
      <c r="V13" s="669"/>
      <c r="W13" s="669"/>
      <c r="X13" s="669"/>
      <c r="Y13" s="701"/>
      <c r="Z13" s="359"/>
      <c r="AA13" s="289"/>
      <c r="AB13" s="675"/>
      <c r="AC13" s="1835"/>
      <c r="AD13" s="1837"/>
      <c r="AE13" s="1837"/>
      <c r="AF13" s="1837"/>
      <c r="AG13" s="1837"/>
      <c r="AH13" s="48"/>
      <c r="AI13" s="289"/>
      <c r="AJ13" s="675"/>
      <c r="AK13" s="49"/>
    </row>
    <row r="14" spans="1:38" ht="18.75" customHeight="1" thickBot="1" x14ac:dyDescent="0.45">
      <c r="A14" s="1866"/>
      <c r="B14" s="1775"/>
      <c r="C14" s="1776"/>
      <c r="D14" s="1792"/>
      <c r="E14" s="1776"/>
      <c r="F14" s="1792"/>
      <c r="G14" s="1776"/>
      <c r="H14" s="603"/>
      <c r="I14" s="604"/>
      <c r="J14" s="605"/>
      <c r="K14" s="1797"/>
      <c r="L14" s="606"/>
      <c r="M14" s="643"/>
      <c r="N14" s="605"/>
      <c r="O14" s="1797"/>
      <c r="P14" s="606"/>
      <c r="Q14" s="644"/>
      <c r="S14" s="668" t="s">
        <v>465</v>
      </c>
      <c r="T14" s="669"/>
      <c r="U14" s="669"/>
      <c r="V14" s="669"/>
      <c r="W14" s="669"/>
      <c r="X14" s="669"/>
      <c r="Y14" s="701"/>
      <c r="Z14" s="297"/>
      <c r="AA14" s="298"/>
      <c r="AB14" s="1845" t="s">
        <v>15</v>
      </c>
      <c r="AC14" s="1845"/>
      <c r="AD14" s="1836"/>
      <c r="AE14" s="1836"/>
      <c r="AF14" s="1836"/>
      <c r="AG14" s="1836"/>
      <c r="AH14" s="1845" t="s">
        <v>382</v>
      </c>
      <c r="AI14" s="1845"/>
      <c r="AJ14" s="298"/>
      <c r="AK14" s="299"/>
    </row>
    <row r="15" spans="1:38" ht="18.75" customHeight="1" x14ac:dyDescent="0.4">
      <c r="A15" s="552"/>
      <c r="B15" s="552"/>
      <c r="C15" s="552"/>
      <c r="D15" s="552"/>
      <c r="E15" s="552"/>
      <c r="F15" s="552"/>
      <c r="G15" s="552"/>
      <c r="H15" s="552"/>
      <c r="I15" s="552"/>
      <c r="J15" s="552"/>
      <c r="K15" s="552"/>
      <c r="L15" s="552"/>
      <c r="M15" s="552"/>
      <c r="N15" s="552"/>
      <c r="O15" s="552"/>
      <c r="P15" s="552"/>
      <c r="Q15" s="552"/>
      <c r="S15" s="668"/>
      <c r="T15" s="669"/>
      <c r="U15" s="669"/>
      <c r="V15" s="669"/>
      <c r="W15" s="669"/>
      <c r="X15" s="669"/>
      <c r="Y15" s="701"/>
      <c r="Z15" s="300"/>
      <c r="AA15" s="64"/>
      <c r="AB15" s="1843"/>
      <c r="AC15" s="1843"/>
      <c r="AD15" s="1681"/>
      <c r="AE15" s="1681"/>
      <c r="AF15" s="1681"/>
      <c r="AG15" s="1681"/>
      <c r="AH15" s="1843"/>
      <c r="AI15" s="1843"/>
      <c r="AJ15" s="64"/>
      <c r="AK15" s="302"/>
    </row>
    <row r="16" spans="1:38" ht="18.75" customHeight="1" x14ac:dyDescent="0.4">
      <c r="A16" s="522" t="s">
        <v>886</v>
      </c>
      <c r="B16" s="521"/>
      <c r="C16" s="521"/>
      <c r="D16" s="521"/>
      <c r="E16" s="521"/>
      <c r="F16" s="521"/>
      <c r="G16" s="521"/>
      <c r="H16" s="521"/>
      <c r="I16" s="521"/>
      <c r="J16" s="521"/>
      <c r="K16" s="521"/>
      <c r="L16" s="521"/>
      <c r="M16" s="521"/>
      <c r="N16" s="521"/>
      <c r="S16" s="668" t="s">
        <v>466</v>
      </c>
      <c r="T16" s="669"/>
      <c r="U16" s="669"/>
      <c r="V16" s="669"/>
      <c r="W16" s="669"/>
      <c r="X16" s="669"/>
      <c r="Y16" s="701"/>
      <c r="Z16" s="297"/>
      <c r="AA16" s="298"/>
      <c r="AB16" s="1845" t="s">
        <v>467</v>
      </c>
      <c r="AC16" s="1845"/>
      <c r="AD16" s="1836"/>
      <c r="AE16" s="1836"/>
      <c r="AF16" s="1836"/>
      <c r="AG16" s="1836"/>
      <c r="AH16" s="1845" t="s">
        <v>382</v>
      </c>
      <c r="AI16" s="1845"/>
      <c r="AJ16" s="298"/>
      <c r="AK16" s="299"/>
    </row>
    <row r="17" spans="1:49" ht="18.75" customHeight="1" thickBot="1" x14ac:dyDescent="0.45">
      <c r="A17" s="522" t="s">
        <v>488</v>
      </c>
      <c r="B17" s="521"/>
      <c r="C17" s="521"/>
      <c r="D17" s="521"/>
      <c r="E17" s="521"/>
      <c r="F17" s="521"/>
      <c r="G17" s="521"/>
      <c r="H17" s="521"/>
      <c r="I17" s="521"/>
      <c r="J17" s="521"/>
      <c r="K17" s="368"/>
      <c r="L17" s="521"/>
      <c r="M17" s="521"/>
      <c r="N17" s="521"/>
      <c r="Q17" s="542"/>
      <c r="R17" s="455"/>
      <c r="S17" s="668"/>
      <c r="T17" s="669"/>
      <c r="U17" s="669"/>
      <c r="V17" s="669"/>
      <c r="W17" s="669"/>
      <c r="X17" s="669"/>
      <c r="Y17" s="701"/>
      <c r="Z17" s="360"/>
      <c r="AA17" s="313"/>
      <c r="AB17" s="1852"/>
      <c r="AC17" s="1852"/>
      <c r="AD17" s="1837"/>
      <c r="AE17" s="1837"/>
      <c r="AF17" s="1837"/>
      <c r="AG17" s="1837"/>
      <c r="AH17" s="1852"/>
      <c r="AI17" s="1852"/>
      <c r="AJ17" s="313"/>
      <c r="AK17" s="314"/>
    </row>
    <row r="18" spans="1:49" ht="18.75" customHeight="1" x14ac:dyDescent="0.4">
      <c r="A18" s="369"/>
      <c r="B18" s="1841" t="s">
        <v>412</v>
      </c>
      <c r="C18" s="1841" t="s">
        <v>81</v>
      </c>
      <c r="D18" s="1841"/>
      <c r="E18" s="1841"/>
      <c r="F18" s="1841"/>
      <c r="G18" s="1841" t="s">
        <v>15</v>
      </c>
      <c r="H18" s="1841"/>
      <c r="I18" s="1841"/>
      <c r="J18" s="1841" t="s">
        <v>16</v>
      </c>
      <c r="K18" s="1841"/>
      <c r="L18" s="1841"/>
      <c r="M18" s="1841" t="s">
        <v>29</v>
      </c>
      <c r="N18" s="1579" t="s">
        <v>174</v>
      </c>
      <c r="O18" s="233"/>
      <c r="P18" s="234"/>
      <c r="Q18" s="1569" t="s">
        <v>417</v>
      </c>
      <c r="R18" s="541"/>
      <c r="S18" s="1520" t="s">
        <v>917</v>
      </c>
      <c r="T18" s="669"/>
      <c r="U18" s="669"/>
      <c r="V18" s="669"/>
      <c r="W18" s="669"/>
      <c r="X18" s="669"/>
      <c r="Y18" s="701"/>
      <c r="Z18" s="297"/>
      <c r="AA18" s="298"/>
      <c r="AB18" s="1845" t="s">
        <v>17</v>
      </c>
      <c r="AC18" s="1845"/>
      <c r="AD18" s="1836"/>
      <c r="AE18" s="1836"/>
      <c r="AF18" s="1836"/>
      <c r="AG18" s="1836"/>
      <c r="AH18" s="1845" t="s">
        <v>382</v>
      </c>
      <c r="AI18" s="1845"/>
      <c r="AJ18" s="298"/>
      <c r="AK18" s="299"/>
    </row>
    <row r="19" spans="1:49" ht="18.75" customHeight="1" thickBot="1" x14ac:dyDescent="0.45">
      <c r="A19" s="370"/>
      <c r="B19" s="763"/>
      <c r="C19" s="763"/>
      <c r="D19" s="763"/>
      <c r="E19" s="763"/>
      <c r="F19" s="763"/>
      <c r="G19" s="763"/>
      <c r="H19" s="763"/>
      <c r="I19" s="763"/>
      <c r="J19" s="763"/>
      <c r="K19" s="763"/>
      <c r="L19" s="763"/>
      <c r="M19" s="763"/>
      <c r="N19" s="1600"/>
      <c r="O19" s="52"/>
      <c r="P19" s="141"/>
      <c r="Q19" s="861"/>
      <c r="S19" s="668"/>
      <c r="T19" s="669"/>
      <c r="U19" s="669"/>
      <c r="V19" s="669"/>
      <c r="W19" s="669"/>
      <c r="X19" s="669"/>
      <c r="Y19" s="701"/>
      <c r="Z19" s="300"/>
      <c r="AA19" s="64"/>
      <c r="AB19" s="1843"/>
      <c r="AC19" s="1843"/>
      <c r="AD19" s="1681"/>
      <c r="AE19" s="1681"/>
      <c r="AF19" s="1681"/>
      <c r="AG19" s="1681"/>
      <c r="AH19" s="1843"/>
      <c r="AI19" s="1843"/>
      <c r="AJ19" s="64"/>
      <c r="AK19" s="302"/>
    </row>
    <row r="20" spans="1:49" ht="18.75" customHeight="1" x14ac:dyDescent="0.4">
      <c r="A20" s="522"/>
      <c r="B20" s="522"/>
      <c r="C20" s="522"/>
      <c r="D20" s="522"/>
      <c r="E20" s="522"/>
      <c r="F20" s="522"/>
      <c r="G20" s="522"/>
      <c r="H20" s="522"/>
      <c r="I20" s="522"/>
      <c r="J20" s="522"/>
      <c r="K20" s="522"/>
      <c r="L20" s="522"/>
      <c r="M20" s="522"/>
      <c r="N20" s="522"/>
      <c r="O20" s="522"/>
      <c r="P20" s="522"/>
      <c r="Q20" s="522"/>
      <c r="S20" s="1846" t="s">
        <v>468</v>
      </c>
      <c r="T20" s="1847"/>
      <c r="U20" s="1847"/>
      <c r="V20" s="802" t="s">
        <v>469</v>
      </c>
      <c r="W20" s="729"/>
      <c r="X20" s="729"/>
      <c r="Y20" s="730"/>
      <c r="Z20" s="297"/>
      <c r="AA20" s="298"/>
      <c r="AB20" s="1845" t="s">
        <v>467</v>
      </c>
      <c r="AC20" s="1845"/>
      <c r="AD20" s="1836"/>
      <c r="AE20" s="1836"/>
      <c r="AF20" s="1836"/>
      <c r="AG20" s="1836"/>
      <c r="AH20" s="1845" t="s">
        <v>382</v>
      </c>
      <c r="AI20" s="1845"/>
      <c r="AJ20" s="298"/>
      <c r="AK20" s="299"/>
    </row>
    <row r="21" spans="1:49" ht="18.75" customHeight="1" thickBot="1" x14ac:dyDescent="0.45">
      <c r="A21" s="645" t="s">
        <v>956</v>
      </c>
      <c r="B21" s="526"/>
      <c r="C21" s="523"/>
      <c r="D21" s="523"/>
      <c r="E21" s="523"/>
      <c r="F21" s="523"/>
      <c r="G21" s="527"/>
      <c r="H21" s="527"/>
      <c r="I21" s="523"/>
      <c r="J21" s="523"/>
      <c r="K21" s="523"/>
      <c r="L21" s="523"/>
      <c r="M21" s="523"/>
      <c r="N21" s="523"/>
      <c r="O21" s="523"/>
      <c r="P21" s="523"/>
      <c r="Q21" s="523"/>
      <c r="S21" s="1848"/>
      <c r="T21" s="1849"/>
      <c r="U21" s="1849"/>
      <c r="V21" s="697"/>
      <c r="W21" s="676"/>
      <c r="X21" s="676"/>
      <c r="Y21" s="698"/>
      <c r="Z21" s="360"/>
      <c r="AA21" s="313"/>
      <c r="AB21" s="1852"/>
      <c r="AC21" s="1852"/>
      <c r="AD21" s="1837"/>
      <c r="AE21" s="1837"/>
      <c r="AF21" s="1837"/>
      <c r="AG21" s="1837"/>
      <c r="AH21" s="1852"/>
      <c r="AI21" s="1852"/>
      <c r="AJ21" s="313"/>
      <c r="AK21" s="314"/>
    </row>
    <row r="22" spans="1:49" ht="18.75" customHeight="1" x14ac:dyDescent="0.4">
      <c r="A22" s="1875" t="s">
        <v>482</v>
      </c>
      <c r="B22" s="1876"/>
      <c r="C22" s="1876"/>
      <c r="D22" s="1876"/>
      <c r="E22" s="1876"/>
      <c r="F22" s="1876"/>
      <c r="G22" s="1877"/>
      <c r="H22" s="528"/>
      <c r="I22" s="529"/>
      <c r="J22" s="529"/>
      <c r="K22" s="530"/>
      <c r="L22" s="1881" t="s">
        <v>412</v>
      </c>
      <c r="M22" s="529"/>
      <c r="N22" s="529"/>
      <c r="O22" s="530"/>
      <c r="P22" s="1881" t="s">
        <v>417</v>
      </c>
      <c r="Q22" s="531"/>
      <c r="S22" s="1848"/>
      <c r="T22" s="1849"/>
      <c r="U22" s="1849"/>
      <c r="V22" s="802" t="s">
        <v>471</v>
      </c>
      <c r="W22" s="729"/>
      <c r="X22" s="729"/>
      <c r="Y22" s="730"/>
      <c r="Z22" s="1853"/>
      <c r="AA22" s="1854"/>
      <c r="AB22" s="1854"/>
      <c r="AC22" s="1854"/>
      <c r="AD22" s="1854"/>
      <c r="AE22" s="1854"/>
      <c r="AF22" s="1854"/>
      <c r="AG22" s="1854"/>
      <c r="AH22" s="1854"/>
      <c r="AI22" s="1854"/>
      <c r="AJ22" s="1854"/>
      <c r="AK22" s="1855"/>
    </row>
    <row r="23" spans="1:49" ht="18.75" customHeight="1" x14ac:dyDescent="0.4">
      <c r="A23" s="1878"/>
      <c r="B23" s="1879"/>
      <c r="C23" s="1879"/>
      <c r="D23" s="1879"/>
      <c r="E23" s="1879"/>
      <c r="F23" s="1879"/>
      <c r="G23" s="1880"/>
      <c r="H23" s="532"/>
      <c r="I23" s="533"/>
      <c r="J23" s="533"/>
      <c r="K23" s="534"/>
      <c r="L23" s="1882"/>
      <c r="M23" s="533"/>
      <c r="N23" s="533"/>
      <c r="O23" s="534"/>
      <c r="P23" s="1882"/>
      <c r="Q23" s="524"/>
      <c r="S23" s="1850"/>
      <c r="T23" s="1851"/>
      <c r="U23" s="1851"/>
      <c r="V23" s="697"/>
      <c r="W23" s="676"/>
      <c r="X23" s="676"/>
      <c r="Y23" s="698"/>
      <c r="Z23" s="1856"/>
      <c r="AA23" s="1857"/>
      <c r="AB23" s="1857"/>
      <c r="AC23" s="1857"/>
      <c r="AD23" s="1857"/>
      <c r="AE23" s="1857"/>
      <c r="AF23" s="1857"/>
      <c r="AG23" s="1857"/>
      <c r="AH23" s="1857"/>
      <c r="AI23" s="1857"/>
      <c r="AJ23" s="1857"/>
      <c r="AK23" s="1858"/>
    </row>
    <row r="24" spans="1:49" ht="18.75" customHeight="1" x14ac:dyDescent="0.4">
      <c r="A24" s="1884" t="s">
        <v>484</v>
      </c>
      <c r="B24" s="1885"/>
      <c r="C24" s="1885"/>
      <c r="D24" s="1885"/>
      <c r="E24" s="1886"/>
      <c r="F24" s="1893" t="s">
        <v>485</v>
      </c>
      <c r="G24" s="1894"/>
      <c r="H24" s="535"/>
      <c r="I24" s="536"/>
      <c r="J24" s="1839" t="s">
        <v>211</v>
      </c>
      <c r="K24" s="1839"/>
      <c r="L24" s="1838"/>
      <c r="M24" s="1838"/>
      <c r="N24" s="1838"/>
      <c r="O24" s="1838"/>
      <c r="P24" s="1839" t="s">
        <v>382</v>
      </c>
      <c r="Q24" s="1840"/>
      <c r="S24" s="1859" t="s">
        <v>473</v>
      </c>
      <c r="T24" s="1860"/>
      <c r="U24" s="1860"/>
      <c r="V24" s="1860"/>
      <c r="W24" s="1860"/>
      <c r="X24" s="1860"/>
      <c r="Y24" s="1860"/>
      <c r="Z24" s="358"/>
      <c r="AA24" s="286"/>
      <c r="AB24" s="754" t="s">
        <v>412</v>
      </c>
      <c r="AC24" s="1834" t="s">
        <v>81</v>
      </c>
      <c r="AD24" s="1836"/>
      <c r="AE24" s="1836"/>
      <c r="AF24" s="1836" t="s">
        <v>461</v>
      </c>
      <c r="AG24" s="1836"/>
      <c r="AH24" s="45"/>
      <c r="AI24" s="286"/>
      <c r="AJ24" s="754" t="s">
        <v>417</v>
      </c>
      <c r="AK24" s="46"/>
    </row>
    <row r="25" spans="1:49" ht="18.75" customHeight="1" x14ac:dyDescent="0.4">
      <c r="A25" s="1887"/>
      <c r="B25" s="1888"/>
      <c r="C25" s="1888"/>
      <c r="D25" s="1888"/>
      <c r="E25" s="1889"/>
      <c r="F25" s="1893" t="s">
        <v>486</v>
      </c>
      <c r="G25" s="1894"/>
      <c r="H25" s="535"/>
      <c r="I25" s="536"/>
      <c r="J25" s="1839" t="s">
        <v>15</v>
      </c>
      <c r="K25" s="1839"/>
      <c r="L25" s="1838"/>
      <c r="M25" s="1838"/>
      <c r="N25" s="1838"/>
      <c r="O25" s="1838"/>
      <c r="P25" s="1839" t="s">
        <v>382</v>
      </c>
      <c r="Q25" s="1840"/>
      <c r="S25" s="1861"/>
      <c r="T25" s="1862"/>
      <c r="U25" s="1862"/>
      <c r="V25" s="1862"/>
      <c r="W25" s="1862"/>
      <c r="X25" s="1862"/>
      <c r="Y25" s="1862"/>
      <c r="Z25" s="359"/>
      <c r="AA25" s="289"/>
      <c r="AB25" s="675"/>
      <c r="AC25" s="1835"/>
      <c r="AD25" s="1837"/>
      <c r="AE25" s="1837"/>
      <c r="AF25" s="1837"/>
      <c r="AG25" s="1837"/>
      <c r="AH25" s="48"/>
      <c r="AI25" s="289"/>
      <c r="AJ25" s="675"/>
      <c r="AK25" s="49"/>
    </row>
    <row r="26" spans="1:49" ht="18.75" customHeight="1" x14ac:dyDescent="0.4">
      <c r="A26" s="1890"/>
      <c r="B26" s="1891"/>
      <c r="C26" s="1891"/>
      <c r="D26" s="1891"/>
      <c r="E26" s="1892"/>
      <c r="F26" s="1893" t="s">
        <v>487</v>
      </c>
      <c r="G26" s="1894"/>
      <c r="H26" s="535"/>
      <c r="I26" s="536"/>
      <c r="J26" s="536"/>
      <c r="K26" s="536"/>
      <c r="L26" s="1838"/>
      <c r="M26" s="1838"/>
      <c r="N26" s="1838"/>
      <c r="O26" s="1838"/>
      <c r="P26" s="1839" t="s">
        <v>382</v>
      </c>
      <c r="Q26" s="1840"/>
      <c r="S26" s="728" t="s">
        <v>475</v>
      </c>
      <c r="T26" s="729"/>
      <c r="U26" s="729"/>
      <c r="V26" s="729"/>
      <c r="W26" s="729"/>
      <c r="X26" s="729"/>
      <c r="Y26" s="729"/>
      <c r="Z26" s="297"/>
      <c r="AA26" s="298"/>
      <c r="AB26" s="1845" t="s">
        <v>17</v>
      </c>
      <c r="AC26" s="1845"/>
      <c r="AD26" s="1836"/>
      <c r="AE26" s="1836"/>
      <c r="AF26" s="1836"/>
      <c r="AG26" s="1836"/>
      <c r="AH26" s="1845" t="s">
        <v>382</v>
      </c>
      <c r="AI26" s="1845"/>
      <c r="AJ26" s="298"/>
      <c r="AK26" s="299"/>
    </row>
    <row r="27" spans="1:49" ht="18.75" customHeight="1" thickBot="1" x14ac:dyDescent="0.45">
      <c r="A27" s="1884" t="s">
        <v>891</v>
      </c>
      <c r="B27" s="1885"/>
      <c r="C27" s="1885"/>
      <c r="D27" s="1885"/>
      <c r="E27" s="1886"/>
      <c r="F27" s="1893" t="s">
        <v>489</v>
      </c>
      <c r="G27" s="1894"/>
      <c r="H27" s="535"/>
      <c r="I27" s="536"/>
      <c r="J27" s="1839" t="s">
        <v>17</v>
      </c>
      <c r="K27" s="1839"/>
      <c r="L27" s="1838"/>
      <c r="M27" s="1838"/>
      <c r="N27" s="1838"/>
      <c r="O27" s="1838"/>
      <c r="P27" s="1839" t="s">
        <v>382</v>
      </c>
      <c r="Q27" s="1840"/>
      <c r="S27" s="731"/>
      <c r="T27" s="732"/>
      <c r="U27" s="732"/>
      <c r="V27" s="732"/>
      <c r="W27" s="732"/>
      <c r="X27" s="732"/>
      <c r="Y27" s="732"/>
      <c r="Z27" s="361"/>
      <c r="AA27" s="362"/>
      <c r="AB27" s="1871"/>
      <c r="AC27" s="1871"/>
      <c r="AD27" s="1708"/>
      <c r="AE27" s="1708"/>
      <c r="AF27" s="1708"/>
      <c r="AG27" s="1708"/>
      <c r="AH27" s="1871"/>
      <c r="AI27" s="1871"/>
      <c r="AJ27" s="362"/>
      <c r="AK27" s="363"/>
    </row>
    <row r="28" spans="1:49" ht="18.75" customHeight="1" thickBot="1" x14ac:dyDescent="0.45">
      <c r="A28" s="1895"/>
      <c r="B28" s="1896"/>
      <c r="C28" s="1896"/>
      <c r="D28" s="1896"/>
      <c r="E28" s="1897"/>
      <c r="F28" s="1898" t="s">
        <v>490</v>
      </c>
      <c r="G28" s="1899"/>
      <c r="H28" s="1899"/>
      <c r="I28" s="1900"/>
      <c r="J28" s="1901" t="s">
        <v>17</v>
      </c>
      <c r="K28" s="1902"/>
      <c r="L28" s="1903"/>
      <c r="M28" s="1903"/>
      <c r="N28" s="1903"/>
      <c r="O28" s="1903"/>
      <c r="P28" s="1902" t="s">
        <v>382</v>
      </c>
      <c r="Q28" s="1904"/>
      <c r="S28" s="58" t="s">
        <v>77</v>
      </c>
      <c r="T28" s="522" t="s">
        <v>479</v>
      </c>
      <c r="U28" s="364"/>
      <c r="V28" s="364"/>
      <c r="W28" s="364"/>
      <c r="X28" s="364"/>
      <c r="Y28" s="364"/>
      <c r="Z28" s="364"/>
      <c r="AA28" s="364"/>
      <c r="AB28" s="364"/>
      <c r="AC28" s="364"/>
      <c r="AD28" s="364"/>
      <c r="AE28" s="364"/>
      <c r="AF28" s="364"/>
      <c r="AG28" s="364"/>
    </row>
    <row r="29" spans="1:49" ht="18.75" customHeight="1" x14ac:dyDescent="0.4">
      <c r="A29" s="537" t="s">
        <v>77</v>
      </c>
      <c r="B29" s="525" t="s">
        <v>491</v>
      </c>
      <c r="C29" s="523"/>
      <c r="D29" s="523"/>
      <c r="E29" s="523"/>
      <c r="F29" s="523"/>
      <c r="G29" s="523"/>
      <c r="H29" s="523"/>
      <c r="I29" s="523"/>
      <c r="J29" s="523"/>
      <c r="K29" s="523"/>
      <c r="L29" s="523"/>
      <c r="M29" s="523"/>
      <c r="N29" s="523"/>
      <c r="O29" s="538"/>
      <c r="P29" s="523"/>
      <c r="Q29" s="523"/>
      <c r="S29" s="522"/>
      <c r="T29" s="522" t="s">
        <v>884</v>
      </c>
      <c r="U29" s="364"/>
      <c r="V29" s="364"/>
      <c r="W29" s="364"/>
      <c r="X29" s="364"/>
      <c r="Y29" s="364"/>
      <c r="Z29" s="364"/>
      <c r="AA29" s="364"/>
      <c r="AB29" s="364"/>
      <c r="AC29" s="364"/>
      <c r="AD29" s="364"/>
      <c r="AE29" s="364"/>
      <c r="AF29" s="364"/>
      <c r="AG29" s="364"/>
    </row>
    <row r="30" spans="1:49" ht="18.75" customHeight="1" x14ac:dyDescent="0.4">
      <c r="A30" s="522"/>
      <c r="B30" s="522"/>
      <c r="C30" s="522"/>
      <c r="D30" s="522"/>
      <c r="E30" s="522"/>
      <c r="F30" s="522"/>
      <c r="G30" s="522"/>
      <c r="H30" s="522"/>
      <c r="I30" s="522"/>
      <c r="J30" s="522"/>
      <c r="K30" s="522"/>
      <c r="L30" s="522"/>
      <c r="M30" s="522"/>
      <c r="N30" s="522"/>
      <c r="O30" s="522"/>
      <c r="P30" s="522"/>
      <c r="Q30" s="522"/>
    </row>
    <row r="31" spans="1:49" ht="18.75" customHeight="1" x14ac:dyDescent="0.15">
      <c r="A31" s="511"/>
      <c r="B31" s="511"/>
      <c r="C31" s="511"/>
      <c r="D31" s="511"/>
      <c r="E31" s="511"/>
      <c r="F31" s="511"/>
      <c r="G31" s="511"/>
      <c r="H31" s="511"/>
      <c r="I31" s="511"/>
      <c r="J31" s="511"/>
      <c r="K31" s="511"/>
      <c r="L31" s="511"/>
      <c r="M31" s="511"/>
      <c r="N31" s="511"/>
      <c r="O31" s="511"/>
      <c r="P31" s="511"/>
      <c r="Q31" s="540"/>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row>
    <row r="32" spans="1:49" ht="18.75" customHeight="1" x14ac:dyDescent="0.15">
      <c r="A32" s="511"/>
      <c r="B32" s="511"/>
      <c r="C32" s="511"/>
      <c r="D32" s="511"/>
      <c r="E32" s="511"/>
      <c r="F32" s="511"/>
      <c r="G32" s="511"/>
      <c r="H32" s="511"/>
      <c r="I32" s="511"/>
      <c r="J32" s="511"/>
      <c r="K32" s="511"/>
      <c r="L32" s="511"/>
      <c r="M32" s="511"/>
      <c r="N32" s="511"/>
      <c r="O32" s="511"/>
      <c r="P32" s="511"/>
      <c r="Q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row>
    <row r="33" spans="1:49" ht="18.75" customHeight="1" x14ac:dyDescent="0.15">
      <c r="A33" s="511"/>
      <c r="B33" s="511"/>
      <c r="C33" s="511"/>
      <c r="D33" s="511"/>
      <c r="E33" s="511"/>
      <c r="F33" s="511"/>
      <c r="G33" s="511"/>
      <c r="H33" s="511"/>
      <c r="I33" s="511"/>
      <c r="J33" s="511"/>
      <c r="K33" s="511"/>
      <c r="L33" s="511"/>
      <c r="M33" s="511"/>
      <c r="N33" s="511"/>
      <c r="O33" s="511"/>
      <c r="P33" s="511"/>
      <c r="Q33" s="511"/>
      <c r="S33" s="511"/>
      <c r="T33" s="511"/>
      <c r="U33" s="511"/>
      <c r="V33" s="511"/>
      <c r="W33" s="511"/>
      <c r="X33" s="511"/>
      <c r="Y33" s="511"/>
      <c r="Z33" s="511"/>
      <c r="AA33" s="511"/>
      <c r="AB33" s="511"/>
      <c r="AC33" s="511"/>
      <c r="AD33" s="511"/>
      <c r="AE33" s="511"/>
      <c r="AF33" s="511"/>
      <c r="AG33" s="511"/>
      <c r="AH33" s="511"/>
      <c r="AI33" s="511"/>
      <c r="AJ33" s="510"/>
      <c r="AK33" s="510"/>
      <c r="AL33" s="511"/>
      <c r="AM33" s="511"/>
      <c r="AN33" s="511"/>
      <c r="AO33" s="511"/>
      <c r="AP33" s="511"/>
      <c r="AQ33" s="511"/>
      <c r="AR33" s="511"/>
      <c r="AS33" s="511"/>
      <c r="AT33" s="511"/>
      <c r="AU33" s="511"/>
      <c r="AV33" s="511"/>
      <c r="AW33" s="511"/>
    </row>
    <row r="34" spans="1:49" s="511" customFormat="1" ht="18.75" customHeight="1" x14ac:dyDescent="0.15">
      <c r="A34" s="26"/>
      <c r="B34" s="26"/>
      <c r="C34" s="26"/>
      <c r="D34" s="26"/>
      <c r="E34" s="26"/>
      <c r="F34" s="26"/>
      <c r="G34" s="26"/>
      <c r="H34" s="26"/>
      <c r="I34" s="26"/>
      <c r="J34" s="26"/>
      <c r="K34" s="26"/>
      <c r="L34" s="26"/>
      <c r="M34" s="26"/>
      <c r="N34" s="26"/>
      <c r="O34" s="26"/>
      <c r="P34" s="26"/>
      <c r="Q34" s="522"/>
      <c r="R34" s="66"/>
      <c r="S34" s="23"/>
      <c r="T34" s="23"/>
      <c r="U34" s="23"/>
      <c r="V34" s="23"/>
      <c r="W34" s="23"/>
      <c r="X34" s="23"/>
      <c r="Y34" s="23"/>
      <c r="Z34" s="23"/>
      <c r="AA34" s="23"/>
      <c r="AB34" s="23"/>
      <c r="AC34" s="23"/>
      <c r="AD34" s="23"/>
      <c r="AE34" s="26"/>
      <c r="AF34" s="26"/>
      <c r="AG34" s="26"/>
      <c r="AH34" s="26"/>
      <c r="AI34" s="26"/>
      <c r="AJ34" s="26"/>
      <c r="AK34" s="26"/>
      <c r="AL34" s="23"/>
      <c r="AM34" s="23"/>
      <c r="AN34" s="23"/>
      <c r="AO34" s="23"/>
      <c r="AP34" s="23"/>
      <c r="AQ34" s="23"/>
      <c r="AR34" s="23"/>
      <c r="AS34" s="23"/>
      <c r="AT34" s="23"/>
      <c r="AU34" s="23"/>
      <c r="AV34" s="23"/>
      <c r="AW34" s="23"/>
    </row>
    <row r="35" spans="1:49" s="511" customFormat="1" ht="18.75" customHeight="1" x14ac:dyDescent="0.15">
      <c r="A35" s="26"/>
      <c r="B35" s="26"/>
      <c r="C35" s="26"/>
      <c r="D35" s="26"/>
      <c r="E35" s="26"/>
      <c r="F35" s="26"/>
      <c r="G35" s="26"/>
      <c r="H35" s="26"/>
      <c r="I35" s="26"/>
      <c r="J35" s="26"/>
      <c r="K35" s="26"/>
      <c r="L35" s="26"/>
      <c r="M35" s="26"/>
      <c r="N35" s="26"/>
      <c r="O35" s="26"/>
      <c r="P35" s="26"/>
      <c r="Q35" s="522"/>
      <c r="R35" s="66"/>
      <c r="S35" s="23"/>
      <c r="T35" s="23"/>
      <c r="U35" s="23"/>
      <c r="V35" s="23"/>
      <c r="W35" s="23"/>
      <c r="X35" s="23"/>
      <c r="Y35" s="23"/>
      <c r="Z35" s="23"/>
      <c r="AA35" s="23"/>
      <c r="AB35" s="23"/>
      <c r="AC35" s="23"/>
      <c r="AD35" s="23"/>
      <c r="AE35" s="26"/>
      <c r="AF35" s="26"/>
      <c r="AG35" s="26"/>
      <c r="AH35" s="26"/>
      <c r="AI35" s="26"/>
      <c r="AJ35" s="26"/>
      <c r="AK35" s="26"/>
      <c r="AL35" s="23"/>
      <c r="AM35" s="23"/>
      <c r="AN35" s="23"/>
      <c r="AO35" s="23"/>
      <c r="AP35" s="23"/>
      <c r="AQ35" s="23"/>
      <c r="AR35" s="23"/>
      <c r="AS35" s="23"/>
      <c r="AT35" s="23"/>
      <c r="AU35" s="23"/>
      <c r="AV35" s="23"/>
      <c r="AW35" s="23"/>
    </row>
    <row r="36" spans="1:49" s="511" customFormat="1" ht="18.75" customHeight="1" x14ac:dyDescent="0.15">
      <c r="A36" s="522"/>
      <c r="B36" s="522"/>
      <c r="C36" s="522"/>
      <c r="D36" s="522"/>
      <c r="E36" s="522"/>
      <c r="F36" s="522"/>
      <c r="G36" s="522"/>
      <c r="H36" s="522"/>
      <c r="I36" s="522"/>
      <c r="J36" s="522"/>
      <c r="K36" s="522"/>
      <c r="L36" s="522"/>
      <c r="M36" s="522"/>
      <c r="N36" s="522"/>
      <c r="O36" s="522"/>
      <c r="P36" s="522"/>
      <c r="Q36" s="522"/>
      <c r="R36" s="540"/>
      <c r="S36" s="540"/>
      <c r="T36" s="540"/>
      <c r="U36" s="540"/>
      <c r="V36" s="540"/>
      <c r="W36" s="540"/>
      <c r="X36" s="540"/>
      <c r="Y36" s="540"/>
      <c r="Z36" s="23"/>
      <c r="AA36" s="23"/>
      <c r="AB36" s="23"/>
      <c r="AC36" s="23"/>
      <c r="AD36" s="23"/>
      <c r="AE36" s="26"/>
      <c r="AF36" s="26"/>
      <c r="AG36" s="26"/>
      <c r="AH36" s="26"/>
      <c r="AI36" s="26"/>
      <c r="AJ36" s="26"/>
      <c r="AK36" s="26"/>
      <c r="AL36" s="23"/>
      <c r="AM36" s="23"/>
      <c r="AN36" s="23"/>
      <c r="AO36" s="23"/>
      <c r="AP36" s="23"/>
      <c r="AQ36" s="23"/>
      <c r="AR36" s="23"/>
      <c r="AS36" s="23"/>
      <c r="AT36" s="23"/>
      <c r="AU36" s="23"/>
      <c r="AV36" s="23"/>
      <c r="AW36" s="23"/>
    </row>
    <row r="37" spans="1:49" s="511" customFormat="1" ht="18.75" customHeight="1" x14ac:dyDescent="0.15">
      <c r="A37" s="522"/>
      <c r="B37" s="522"/>
      <c r="C37" s="522"/>
      <c r="D37" s="522"/>
      <c r="E37" s="522"/>
      <c r="F37" s="522"/>
      <c r="G37" s="522"/>
      <c r="H37" s="522"/>
      <c r="I37" s="522"/>
      <c r="J37" s="522"/>
      <c r="K37" s="522"/>
      <c r="L37" s="522"/>
      <c r="M37" s="522"/>
      <c r="N37" s="522"/>
      <c r="O37" s="522"/>
      <c r="P37" s="522"/>
      <c r="Q37" s="522"/>
      <c r="Y37" s="23"/>
      <c r="Z37" s="23"/>
      <c r="AA37" s="23"/>
      <c r="AB37" s="23"/>
      <c r="AC37" s="23"/>
      <c r="AD37" s="26"/>
      <c r="AE37" s="26"/>
      <c r="AF37" s="26"/>
      <c r="AG37" s="26"/>
      <c r="AH37" s="26"/>
      <c r="AI37" s="26"/>
      <c r="AJ37" s="26"/>
      <c r="AK37" s="23"/>
      <c r="AL37" s="23"/>
      <c r="AM37" s="23"/>
      <c r="AN37" s="23"/>
      <c r="AO37" s="23"/>
      <c r="AP37" s="23"/>
      <c r="AQ37" s="23"/>
      <c r="AR37" s="23"/>
      <c r="AS37" s="23"/>
      <c r="AT37" s="23"/>
      <c r="AU37" s="23"/>
      <c r="AV37" s="23"/>
    </row>
    <row r="38" spans="1:49" s="511" customFormat="1" ht="18.75" customHeight="1" x14ac:dyDescent="0.15">
      <c r="A38" s="522"/>
      <c r="B38" s="522"/>
      <c r="C38" s="522"/>
      <c r="D38" s="522"/>
      <c r="E38" s="522"/>
      <c r="F38" s="522"/>
      <c r="G38" s="522"/>
      <c r="H38" s="522"/>
      <c r="I38" s="522"/>
      <c r="J38" s="522"/>
      <c r="K38" s="522"/>
      <c r="L38" s="522"/>
      <c r="M38" s="522"/>
      <c r="N38" s="522"/>
      <c r="O38" s="522"/>
      <c r="P38" s="522"/>
      <c r="Q38" s="522"/>
      <c r="Y38" s="23"/>
      <c r="Z38" s="23"/>
      <c r="AA38" s="23"/>
      <c r="AB38" s="23"/>
      <c r="AC38" s="23"/>
      <c r="AD38" s="26"/>
      <c r="AE38" s="26"/>
      <c r="AF38" s="26"/>
      <c r="AG38" s="26"/>
      <c r="AH38" s="26"/>
      <c r="AI38" s="26"/>
      <c r="AJ38" s="26"/>
      <c r="AK38" s="23"/>
      <c r="AL38" s="23"/>
      <c r="AM38" s="23"/>
      <c r="AN38" s="23"/>
      <c r="AO38" s="23"/>
      <c r="AP38" s="23"/>
      <c r="AQ38" s="23"/>
      <c r="AR38" s="23"/>
      <c r="AS38" s="23"/>
      <c r="AT38" s="23"/>
      <c r="AU38" s="23"/>
      <c r="AV38" s="23"/>
    </row>
    <row r="39" spans="1:49" ht="18.75" customHeight="1" x14ac:dyDescent="0.15">
      <c r="A39" s="522"/>
      <c r="B39" s="522"/>
      <c r="C39" s="522"/>
      <c r="D39" s="522"/>
      <c r="E39" s="522"/>
      <c r="F39" s="522"/>
      <c r="G39" s="522"/>
      <c r="H39" s="522"/>
      <c r="I39" s="522"/>
      <c r="J39" s="522"/>
      <c r="K39" s="522"/>
      <c r="L39" s="522"/>
      <c r="M39" s="522"/>
      <c r="N39" s="522"/>
      <c r="O39" s="522"/>
      <c r="P39" s="522"/>
      <c r="Q39" s="522"/>
      <c r="R39" s="511"/>
      <c r="S39" s="23"/>
      <c r="T39" s="23"/>
      <c r="U39" s="23"/>
      <c r="V39" s="23"/>
      <c r="W39" s="23"/>
      <c r="X39" s="23"/>
      <c r="Y39" s="23"/>
      <c r="Z39" s="23"/>
      <c r="AA39" s="23"/>
      <c r="AB39" s="23"/>
      <c r="AC39" s="23"/>
      <c r="AD39" s="23"/>
      <c r="AL39" s="23"/>
      <c r="AM39" s="23"/>
      <c r="AN39" s="23"/>
      <c r="AO39" s="23"/>
      <c r="AP39" s="23"/>
      <c r="AQ39" s="23"/>
      <c r="AR39" s="23"/>
      <c r="AS39" s="23"/>
      <c r="AT39" s="23"/>
      <c r="AU39" s="23"/>
      <c r="AV39" s="23"/>
      <c r="AW39" s="23"/>
    </row>
    <row r="40" spans="1:49" ht="18.75" customHeight="1" x14ac:dyDescent="0.15">
      <c r="A40" s="522"/>
      <c r="B40" s="522"/>
      <c r="C40" s="522"/>
      <c r="D40" s="522"/>
      <c r="E40" s="522"/>
      <c r="F40" s="522"/>
      <c r="G40" s="522"/>
      <c r="H40" s="522"/>
      <c r="I40" s="522"/>
      <c r="J40" s="522"/>
      <c r="K40" s="522"/>
      <c r="L40" s="522"/>
      <c r="M40" s="522"/>
      <c r="N40" s="522"/>
      <c r="O40" s="522"/>
      <c r="P40" s="522"/>
      <c r="Q40" s="522"/>
      <c r="R40" s="511"/>
      <c r="S40" s="23"/>
      <c r="T40" s="23"/>
      <c r="U40" s="23"/>
      <c r="V40" s="23"/>
      <c r="W40" s="23"/>
      <c r="X40" s="23"/>
      <c r="Y40" s="23"/>
      <c r="Z40" s="23"/>
      <c r="AA40" s="23"/>
      <c r="AB40" s="23"/>
      <c r="AC40" s="23"/>
      <c r="AD40" s="23"/>
      <c r="AL40" s="23"/>
      <c r="AM40" s="23"/>
      <c r="AN40" s="23"/>
      <c r="AO40" s="23"/>
      <c r="AP40" s="23"/>
      <c r="AQ40" s="23"/>
      <c r="AR40" s="23"/>
      <c r="AS40" s="23"/>
      <c r="AT40" s="23"/>
      <c r="AU40" s="23"/>
      <c r="AV40" s="23"/>
      <c r="AW40" s="23"/>
    </row>
    <row r="41" spans="1:49" ht="18.75" customHeight="1" x14ac:dyDescent="0.15">
      <c r="A41" s="522"/>
      <c r="B41" s="522"/>
      <c r="C41" s="522"/>
      <c r="D41" s="522"/>
      <c r="E41" s="522"/>
      <c r="F41" s="522"/>
      <c r="G41" s="522"/>
      <c r="H41" s="522"/>
      <c r="I41" s="522"/>
      <c r="J41" s="522"/>
      <c r="K41" s="522"/>
      <c r="L41" s="522"/>
      <c r="M41" s="522"/>
      <c r="N41" s="522"/>
      <c r="O41" s="522"/>
      <c r="P41" s="522"/>
      <c r="Q41" s="522"/>
      <c r="R41" s="511"/>
      <c r="AL41" s="23"/>
      <c r="AM41" s="23"/>
      <c r="AN41" s="23"/>
      <c r="AO41" s="23"/>
      <c r="AP41" s="23"/>
      <c r="AQ41" s="23"/>
      <c r="AR41" s="23"/>
      <c r="AS41" s="23"/>
      <c r="AT41" s="23"/>
      <c r="AU41" s="23"/>
      <c r="AV41" s="23"/>
      <c r="AW41" s="23"/>
    </row>
    <row r="42" spans="1:49" ht="18.75" customHeight="1" x14ac:dyDescent="0.4">
      <c r="A42" s="522"/>
      <c r="B42" s="522"/>
      <c r="C42" s="522"/>
      <c r="D42" s="522"/>
      <c r="E42" s="522"/>
      <c r="F42" s="522"/>
      <c r="G42" s="522"/>
      <c r="H42" s="522"/>
      <c r="I42" s="522"/>
      <c r="J42" s="522"/>
      <c r="K42" s="522"/>
      <c r="L42" s="522"/>
      <c r="M42" s="522"/>
      <c r="N42" s="522"/>
      <c r="O42" s="522"/>
      <c r="P42" s="522"/>
      <c r="Q42" s="522"/>
      <c r="R42" s="23"/>
      <c r="AL42" s="23"/>
      <c r="AM42" s="23"/>
      <c r="AN42" s="23"/>
      <c r="AO42" s="23"/>
      <c r="AP42" s="23"/>
      <c r="AQ42" s="23"/>
      <c r="AR42" s="23"/>
      <c r="AS42" s="23"/>
      <c r="AT42" s="23"/>
      <c r="AU42" s="23"/>
      <c r="AV42" s="23"/>
      <c r="AW42" s="23"/>
    </row>
    <row r="43" spans="1:49" ht="18.75" customHeight="1" x14ac:dyDescent="0.4">
      <c r="R43" s="23"/>
      <c r="AL43" s="23"/>
      <c r="AM43" s="23"/>
      <c r="AN43" s="23"/>
      <c r="AO43" s="23"/>
      <c r="AP43" s="23"/>
      <c r="AQ43" s="23"/>
      <c r="AR43" s="23"/>
      <c r="AS43" s="23"/>
      <c r="AT43" s="23"/>
      <c r="AU43" s="23"/>
      <c r="AV43" s="23"/>
      <c r="AW43" s="23"/>
    </row>
    <row r="44" spans="1:49" ht="18.75" customHeight="1" x14ac:dyDescent="0.4">
      <c r="R44" s="23"/>
      <c r="AL44" s="23"/>
      <c r="AM44" s="23"/>
      <c r="AN44" s="23"/>
      <c r="AO44" s="23"/>
      <c r="AP44" s="23"/>
      <c r="AQ44" s="23"/>
      <c r="AR44" s="23"/>
      <c r="AS44" s="23"/>
      <c r="AT44" s="23"/>
      <c r="AU44" s="23"/>
      <c r="AV44" s="23"/>
      <c r="AW44" s="23"/>
    </row>
    <row r="45" spans="1:49" ht="18.75" customHeight="1" x14ac:dyDescent="0.4">
      <c r="R45" s="23"/>
      <c r="AL45" s="23"/>
      <c r="AM45" s="23"/>
      <c r="AN45" s="23"/>
      <c r="AO45" s="23"/>
      <c r="AP45" s="23"/>
      <c r="AQ45" s="23"/>
      <c r="AR45" s="23"/>
      <c r="AS45" s="23"/>
      <c r="AT45" s="23"/>
      <c r="AU45" s="23"/>
      <c r="AV45" s="23"/>
      <c r="AW45" s="23"/>
    </row>
    <row r="46" spans="1:49" ht="18.75" customHeight="1" x14ac:dyDescent="0.4">
      <c r="R46" s="23"/>
      <c r="AL46" s="23"/>
      <c r="AM46" s="23"/>
      <c r="AN46" s="23"/>
      <c r="AO46" s="23"/>
      <c r="AP46" s="23"/>
      <c r="AQ46" s="23"/>
      <c r="AR46" s="23"/>
      <c r="AS46" s="23"/>
      <c r="AT46" s="23"/>
      <c r="AU46" s="23"/>
      <c r="AV46" s="23"/>
      <c r="AW46" s="23"/>
    </row>
    <row r="47" spans="1:49" ht="18.75" customHeight="1" x14ac:dyDescent="0.4">
      <c r="A47" s="23"/>
      <c r="B47" s="23"/>
      <c r="C47" s="23"/>
      <c r="D47" s="23"/>
      <c r="E47" s="23"/>
      <c r="F47" s="23"/>
      <c r="G47" s="23"/>
      <c r="H47" s="23"/>
      <c r="I47" s="23"/>
      <c r="J47" s="23"/>
      <c r="K47" s="23"/>
      <c r="L47" s="23"/>
      <c r="M47" s="23"/>
      <c r="N47" s="508"/>
      <c r="O47" s="509"/>
      <c r="P47" s="519"/>
      <c r="Q47" s="512"/>
      <c r="R47" s="23"/>
      <c r="AL47" s="23"/>
      <c r="AM47" s="23"/>
      <c r="AN47" s="23"/>
      <c r="AO47" s="23"/>
      <c r="AP47" s="23"/>
      <c r="AQ47" s="23"/>
      <c r="AR47" s="23"/>
      <c r="AS47" s="23"/>
      <c r="AT47" s="23"/>
      <c r="AU47" s="23"/>
      <c r="AV47" s="23"/>
      <c r="AW47" s="23"/>
    </row>
    <row r="48" spans="1:49" ht="18.75" customHeight="1" x14ac:dyDescent="0.15">
      <c r="A48" s="23"/>
      <c r="B48" s="23"/>
      <c r="C48" s="23"/>
      <c r="D48" s="23"/>
      <c r="E48" s="23"/>
      <c r="F48" s="23"/>
      <c r="G48" s="23"/>
      <c r="H48" s="23"/>
      <c r="I48" s="23"/>
      <c r="J48" s="23"/>
      <c r="K48" s="23"/>
      <c r="L48" s="23"/>
      <c r="M48" s="23"/>
      <c r="N48" s="511"/>
      <c r="O48" s="511"/>
      <c r="P48" s="511"/>
      <c r="Q48" s="511"/>
      <c r="R48" s="23"/>
      <c r="AL48" s="23"/>
      <c r="AM48" s="23"/>
      <c r="AN48" s="23"/>
      <c r="AO48" s="23"/>
      <c r="AP48" s="23"/>
      <c r="AQ48" s="23"/>
      <c r="AR48" s="23"/>
      <c r="AS48" s="23"/>
      <c r="AT48" s="23"/>
      <c r="AU48" s="23"/>
      <c r="AV48" s="23"/>
      <c r="AW48" s="23"/>
    </row>
    <row r="49" spans="1:49" ht="18.75" customHeight="1" x14ac:dyDescent="0.15">
      <c r="A49" s="23"/>
      <c r="B49" s="23"/>
      <c r="C49" s="23"/>
      <c r="D49" s="23"/>
      <c r="E49" s="23"/>
      <c r="F49" s="23"/>
      <c r="G49" s="23"/>
      <c r="H49" s="23"/>
      <c r="I49" s="23"/>
      <c r="J49" s="23"/>
      <c r="K49" s="23"/>
      <c r="L49" s="23"/>
      <c r="M49" s="23"/>
      <c r="N49" s="511"/>
      <c r="O49" s="511"/>
      <c r="P49" s="511"/>
      <c r="Q49" s="511"/>
      <c r="AL49" s="23"/>
      <c r="AM49" s="23"/>
      <c r="AN49" s="23"/>
      <c r="AO49" s="23"/>
      <c r="AP49" s="23"/>
      <c r="AQ49" s="23"/>
      <c r="AR49" s="23"/>
      <c r="AS49" s="23"/>
      <c r="AT49" s="23"/>
      <c r="AU49" s="23"/>
      <c r="AV49" s="23"/>
      <c r="AW49" s="23"/>
    </row>
    <row r="50" spans="1:49" ht="18.75" customHeight="1" x14ac:dyDescent="0.15">
      <c r="A50" s="23"/>
      <c r="B50" s="23"/>
      <c r="C50" s="23"/>
      <c r="D50" s="23"/>
      <c r="E50" s="23"/>
      <c r="F50" s="23"/>
      <c r="G50" s="23"/>
      <c r="H50" s="23"/>
      <c r="I50" s="23"/>
      <c r="J50" s="23"/>
      <c r="K50" s="23"/>
      <c r="L50" s="23"/>
      <c r="M50" s="23"/>
      <c r="N50" s="511"/>
      <c r="O50" s="511"/>
      <c r="P50" s="511"/>
      <c r="Q50" s="511"/>
      <c r="AL50" s="23"/>
      <c r="AM50" s="23"/>
      <c r="AN50" s="23"/>
      <c r="AO50" s="23"/>
      <c r="AP50" s="23"/>
      <c r="AQ50" s="23"/>
      <c r="AR50" s="23"/>
      <c r="AS50" s="23"/>
      <c r="AT50" s="23"/>
      <c r="AU50" s="23"/>
      <c r="AV50" s="23"/>
      <c r="AW50" s="23"/>
    </row>
    <row r="51" spans="1:49" ht="18.75" customHeight="1" x14ac:dyDescent="0.15">
      <c r="A51" s="23"/>
      <c r="B51" s="23"/>
      <c r="C51" s="23"/>
      <c r="D51" s="23"/>
      <c r="E51" s="23"/>
      <c r="F51" s="23"/>
      <c r="G51" s="23"/>
      <c r="H51" s="23"/>
      <c r="I51" s="23"/>
      <c r="J51" s="23"/>
      <c r="K51" s="23"/>
      <c r="L51" s="23"/>
      <c r="M51" s="23"/>
      <c r="N51" s="511"/>
      <c r="O51" s="511"/>
      <c r="P51" s="511"/>
      <c r="Q51" s="511"/>
      <c r="AL51" s="23"/>
      <c r="AM51" s="23"/>
      <c r="AN51" s="23"/>
      <c r="AO51" s="23"/>
      <c r="AP51" s="23"/>
      <c r="AQ51" s="23"/>
      <c r="AR51" s="23"/>
      <c r="AS51" s="23"/>
      <c r="AT51" s="23"/>
      <c r="AU51" s="23"/>
      <c r="AV51" s="23"/>
      <c r="AW51" s="23"/>
    </row>
    <row r="52" spans="1:49" x14ac:dyDescent="0.4">
      <c r="A52" s="23"/>
      <c r="B52" s="23"/>
      <c r="C52" s="23"/>
      <c r="D52" s="23"/>
      <c r="E52" s="23"/>
      <c r="F52" s="23"/>
      <c r="G52" s="23"/>
      <c r="H52" s="23"/>
      <c r="I52" s="23"/>
      <c r="J52" s="23"/>
      <c r="K52" s="23"/>
      <c r="L52" s="23"/>
      <c r="M52" s="23"/>
      <c r="AL52" s="23"/>
      <c r="AM52" s="23"/>
      <c r="AN52" s="23"/>
      <c r="AO52" s="23"/>
      <c r="AP52" s="23"/>
      <c r="AQ52" s="23"/>
      <c r="AR52" s="23"/>
      <c r="AS52" s="23"/>
      <c r="AT52" s="23"/>
      <c r="AU52" s="23"/>
      <c r="AV52" s="23"/>
      <c r="AW52" s="23"/>
    </row>
    <row r="53" spans="1:49" x14ac:dyDescent="0.4">
      <c r="A53" s="23"/>
      <c r="B53" s="23"/>
      <c r="C53" s="23"/>
      <c r="D53" s="23"/>
      <c r="E53" s="23"/>
      <c r="F53" s="23"/>
      <c r="G53" s="23"/>
      <c r="H53" s="23"/>
      <c r="I53" s="23"/>
      <c r="J53" s="23"/>
      <c r="K53" s="23"/>
      <c r="L53" s="23"/>
      <c r="M53" s="23"/>
      <c r="AA53" s="513"/>
      <c r="AB53" s="513"/>
      <c r="AC53" s="513"/>
      <c r="AD53" s="513"/>
      <c r="AE53" s="513"/>
      <c r="AF53" s="513"/>
      <c r="AG53" s="513"/>
      <c r="AH53" s="513"/>
      <c r="AL53" s="23"/>
      <c r="AM53" s="23"/>
      <c r="AN53" s="23"/>
      <c r="AO53" s="23"/>
      <c r="AP53" s="23"/>
      <c r="AQ53" s="23"/>
      <c r="AR53" s="23"/>
      <c r="AS53" s="23"/>
      <c r="AT53" s="23"/>
      <c r="AU53" s="23"/>
      <c r="AV53" s="23"/>
      <c r="AW53" s="23"/>
    </row>
    <row r="54" spans="1:49" x14ac:dyDescent="0.15">
      <c r="A54" s="23"/>
      <c r="B54" s="23"/>
      <c r="C54" s="23"/>
      <c r="D54" s="23"/>
      <c r="E54" s="23"/>
      <c r="F54" s="23"/>
      <c r="G54" s="23"/>
      <c r="H54" s="23"/>
      <c r="I54" s="23"/>
      <c r="J54" s="23"/>
      <c r="K54" s="23"/>
      <c r="L54" s="23"/>
      <c r="M54" s="23"/>
      <c r="S54" s="520"/>
      <c r="T54" s="520"/>
      <c r="U54" s="520"/>
      <c r="V54" s="520"/>
      <c r="W54" s="520"/>
      <c r="X54" s="90"/>
      <c r="Y54" s="90"/>
      <c r="Z54" s="90"/>
      <c r="AA54" s="514"/>
      <c r="AB54" s="514"/>
      <c r="AC54" s="515"/>
      <c r="AD54" s="514"/>
      <c r="AE54" s="514"/>
      <c r="AF54" s="515"/>
      <c r="AG54" s="514"/>
      <c r="AH54" s="516"/>
      <c r="AI54" s="518"/>
      <c r="AJ54" s="510"/>
      <c r="AK54" s="520"/>
      <c r="AL54" s="511"/>
      <c r="AM54" s="511"/>
      <c r="AN54" s="511"/>
      <c r="AO54" s="511"/>
      <c r="AP54" s="511"/>
      <c r="AQ54" s="511"/>
      <c r="AR54" s="511"/>
      <c r="AS54" s="511"/>
      <c r="AT54" s="511"/>
      <c r="AU54" s="511"/>
      <c r="AV54" s="511"/>
      <c r="AW54" s="511"/>
    </row>
    <row r="55" spans="1:49" x14ac:dyDescent="0.15">
      <c r="A55" s="23"/>
      <c r="B55" s="23"/>
      <c r="C55" s="23"/>
      <c r="D55" s="23"/>
      <c r="E55" s="23"/>
      <c r="F55" s="23"/>
      <c r="G55" s="23"/>
      <c r="H55" s="23"/>
      <c r="I55" s="23"/>
      <c r="J55" s="23"/>
      <c r="K55" s="23"/>
      <c r="L55" s="23"/>
      <c r="M55" s="23"/>
      <c r="S55" s="511"/>
      <c r="T55" s="511"/>
      <c r="U55" s="511"/>
      <c r="V55" s="511"/>
      <c r="W55" s="511"/>
      <c r="X55" s="511"/>
      <c r="Y55" s="511"/>
      <c r="Z55" s="511"/>
      <c r="AA55" s="1868"/>
      <c r="AB55" s="1868"/>
      <c r="AC55" s="1868"/>
      <c r="AD55" s="1869"/>
      <c r="AE55" s="1869"/>
      <c r="AF55" s="1869"/>
      <c r="AG55" s="1869"/>
      <c r="AH55" s="1870"/>
      <c r="AI55" s="520"/>
      <c r="AJ55" s="520"/>
      <c r="AK55" s="520"/>
      <c r="AL55" s="511"/>
      <c r="AM55" s="511"/>
      <c r="AN55" s="511"/>
      <c r="AO55" s="511"/>
      <c r="AP55" s="511"/>
      <c r="AQ55" s="511"/>
      <c r="AR55" s="511"/>
      <c r="AS55" s="511"/>
      <c r="AT55" s="511"/>
      <c r="AU55" s="511"/>
      <c r="AV55" s="511"/>
      <c r="AW55" s="511"/>
    </row>
    <row r="56" spans="1:49" ht="18.75" customHeight="1" x14ac:dyDescent="0.15">
      <c r="A56" s="23"/>
      <c r="B56" s="23"/>
      <c r="C56" s="23"/>
      <c r="D56" s="23"/>
      <c r="E56" s="23"/>
      <c r="F56" s="23"/>
      <c r="G56" s="23"/>
      <c r="H56" s="23"/>
      <c r="I56" s="23"/>
      <c r="J56" s="23"/>
      <c r="K56" s="23"/>
      <c r="L56" s="23"/>
      <c r="M56" s="23"/>
      <c r="S56" s="511"/>
      <c r="T56" s="511"/>
      <c r="U56" s="511"/>
      <c r="V56" s="511"/>
      <c r="W56" s="511"/>
      <c r="X56" s="511"/>
      <c r="Y56" s="511"/>
      <c r="Z56" s="511"/>
      <c r="AA56" s="1868"/>
      <c r="AB56" s="1868"/>
      <c r="AC56" s="1868"/>
      <c r="AD56" s="1869"/>
      <c r="AE56" s="1869"/>
      <c r="AF56" s="1869"/>
      <c r="AG56" s="1869"/>
      <c r="AH56" s="1870"/>
      <c r="AI56" s="520"/>
      <c r="AJ56" s="520"/>
      <c r="AK56" s="520"/>
      <c r="AL56" s="511"/>
      <c r="AM56" s="511"/>
      <c r="AN56" s="511"/>
      <c r="AO56" s="511"/>
      <c r="AP56" s="511"/>
      <c r="AQ56" s="511"/>
      <c r="AR56" s="511"/>
      <c r="AS56" s="511"/>
      <c r="AT56" s="511"/>
      <c r="AU56" s="511"/>
      <c r="AV56" s="511"/>
      <c r="AW56" s="511"/>
    </row>
    <row r="57" spans="1:49" ht="18.75" customHeight="1" x14ac:dyDescent="0.15">
      <c r="A57" s="23"/>
      <c r="B57" s="23"/>
      <c r="C57" s="23"/>
      <c r="D57" s="23"/>
      <c r="E57" s="23"/>
      <c r="F57" s="23"/>
      <c r="G57" s="23"/>
      <c r="H57" s="23"/>
      <c r="I57" s="23"/>
      <c r="J57" s="23"/>
      <c r="K57" s="23"/>
      <c r="L57" s="23"/>
      <c r="M57" s="23"/>
      <c r="S57" s="511"/>
      <c r="T57" s="511"/>
      <c r="U57" s="511"/>
      <c r="V57" s="511"/>
      <c r="W57" s="511"/>
      <c r="X57" s="511"/>
      <c r="Y57" s="511"/>
      <c r="Z57" s="511"/>
      <c r="AA57" s="1868"/>
      <c r="AB57" s="1868"/>
      <c r="AC57" s="1868"/>
      <c r="AD57" s="1863"/>
      <c r="AE57" s="1869"/>
      <c r="AF57" s="1869"/>
      <c r="AG57" s="1863"/>
      <c r="AH57" s="1863"/>
      <c r="AI57" s="520"/>
      <c r="AJ57" s="520"/>
      <c r="AK57" s="520"/>
      <c r="AL57" s="511"/>
      <c r="AM57" s="511"/>
      <c r="AN57" s="511"/>
      <c r="AO57" s="511"/>
      <c r="AP57" s="511"/>
      <c r="AQ57" s="511"/>
      <c r="AR57" s="511"/>
      <c r="AS57" s="511"/>
      <c r="AT57" s="511"/>
      <c r="AU57" s="511"/>
      <c r="AV57" s="511"/>
      <c r="AW57" s="511"/>
    </row>
    <row r="58" spans="1:49" ht="18.75" customHeight="1" x14ac:dyDescent="0.15">
      <c r="S58" s="511"/>
      <c r="T58" s="511"/>
      <c r="U58" s="511"/>
      <c r="V58" s="511"/>
      <c r="W58" s="511"/>
      <c r="X58" s="511"/>
      <c r="Y58" s="511"/>
      <c r="Z58" s="511"/>
      <c r="AA58" s="1868"/>
      <c r="AB58" s="1868"/>
      <c r="AC58" s="1868"/>
      <c r="AD58" s="1863"/>
      <c r="AE58" s="1869"/>
      <c r="AF58" s="1869"/>
      <c r="AG58" s="1863"/>
      <c r="AH58" s="1863"/>
      <c r="AI58" s="520"/>
      <c r="AJ58" s="520"/>
      <c r="AK58" s="520"/>
      <c r="AL58" s="511"/>
      <c r="AM58" s="511"/>
      <c r="AN58" s="511"/>
      <c r="AO58" s="511"/>
      <c r="AP58" s="511"/>
      <c r="AQ58" s="511"/>
      <c r="AR58" s="511"/>
      <c r="AS58" s="511"/>
      <c r="AT58" s="511"/>
      <c r="AU58" s="511"/>
      <c r="AV58" s="511"/>
      <c r="AW58" s="511"/>
    </row>
    <row r="59" spans="1:49" s="511" customFormat="1" ht="18.75" customHeight="1"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513"/>
      <c r="AB59" s="513"/>
      <c r="AC59" s="513"/>
      <c r="AD59" s="513"/>
      <c r="AE59" s="513"/>
      <c r="AF59" s="513"/>
      <c r="AG59" s="513"/>
      <c r="AH59" s="513"/>
      <c r="AI59" s="26"/>
      <c r="AJ59" s="26"/>
      <c r="AK59" s="26"/>
      <c r="AL59" s="23"/>
      <c r="AM59" s="23"/>
      <c r="AN59" s="23"/>
      <c r="AO59" s="23"/>
      <c r="AP59" s="23"/>
      <c r="AQ59" s="23"/>
      <c r="AR59" s="23"/>
      <c r="AS59" s="23"/>
      <c r="AT59" s="23"/>
      <c r="AU59" s="23"/>
      <c r="AV59" s="23"/>
      <c r="AW59" s="23"/>
    </row>
    <row r="60" spans="1:49" s="511" customFormat="1" ht="18.75" customHeight="1"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3"/>
      <c r="AM60" s="23"/>
      <c r="AN60" s="23"/>
      <c r="AO60" s="23"/>
      <c r="AP60" s="23"/>
      <c r="AQ60" s="23"/>
      <c r="AR60" s="23"/>
      <c r="AS60" s="23"/>
      <c r="AT60" s="23"/>
      <c r="AU60" s="23"/>
      <c r="AV60" s="23"/>
      <c r="AW60" s="23"/>
    </row>
    <row r="61" spans="1:49" s="511" customFormat="1" ht="18.75" customHeight="1"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3"/>
      <c r="AM61" s="23"/>
      <c r="AN61" s="23"/>
      <c r="AO61" s="23"/>
      <c r="AP61" s="23"/>
      <c r="AQ61" s="23"/>
      <c r="AR61" s="23"/>
      <c r="AS61" s="23"/>
      <c r="AT61" s="23"/>
      <c r="AU61" s="23"/>
      <c r="AV61" s="23"/>
      <c r="AW61" s="23"/>
    </row>
    <row r="62" spans="1:49" s="511" customFormat="1" ht="18.75" customHeight="1" x14ac:dyDescent="0.15">
      <c r="A62" s="26"/>
      <c r="B62" s="26"/>
      <c r="C62" s="26"/>
      <c r="D62" s="26"/>
      <c r="E62" s="26"/>
      <c r="F62" s="26"/>
      <c r="G62" s="26"/>
      <c r="H62" s="26"/>
      <c r="I62" s="26"/>
      <c r="J62" s="26"/>
      <c r="K62" s="26"/>
      <c r="L62" s="26"/>
      <c r="M62" s="26"/>
      <c r="N62" s="26"/>
      <c r="O62" s="26"/>
      <c r="P62" s="26"/>
      <c r="Q62" s="26"/>
      <c r="R62" s="520"/>
      <c r="S62" s="26"/>
      <c r="T62" s="26"/>
      <c r="U62" s="26"/>
      <c r="V62" s="26"/>
      <c r="W62" s="26"/>
      <c r="X62" s="26"/>
      <c r="Y62" s="26"/>
      <c r="Z62" s="26"/>
      <c r="AA62" s="26"/>
      <c r="AB62" s="26"/>
      <c r="AC62" s="26"/>
      <c r="AD62" s="26"/>
      <c r="AE62" s="26"/>
      <c r="AF62" s="26"/>
      <c r="AG62" s="26"/>
      <c r="AH62" s="26"/>
      <c r="AI62" s="26"/>
      <c r="AJ62" s="26"/>
      <c r="AK62" s="26"/>
      <c r="AL62" s="23"/>
      <c r="AM62" s="23"/>
      <c r="AN62" s="23"/>
      <c r="AO62" s="23"/>
      <c r="AP62" s="23"/>
      <c r="AQ62" s="23"/>
      <c r="AR62" s="23"/>
      <c r="AS62" s="23"/>
      <c r="AT62" s="23"/>
      <c r="AU62" s="23"/>
      <c r="AV62" s="23"/>
      <c r="AW62" s="23"/>
    </row>
    <row r="63" spans="1:49" s="511" customFormat="1" ht="18.75" customHeight="1" x14ac:dyDescent="0.15">
      <c r="A63" s="26"/>
      <c r="B63" s="26"/>
      <c r="C63" s="26"/>
      <c r="D63" s="26"/>
      <c r="E63" s="26"/>
      <c r="F63" s="26"/>
      <c r="G63" s="26"/>
      <c r="H63" s="26"/>
      <c r="I63" s="26"/>
      <c r="J63" s="26"/>
      <c r="K63" s="26"/>
      <c r="L63" s="26"/>
      <c r="M63" s="26"/>
      <c r="N63" s="26"/>
      <c r="O63" s="26"/>
      <c r="P63" s="26"/>
      <c r="Q63" s="26"/>
      <c r="S63" s="26"/>
      <c r="T63" s="26"/>
      <c r="U63" s="26"/>
      <c r="V63" s="26"/>
      <c r="W63" s="26"/>
      <c r="X63" s="26"/>
      <c r="Y63" s="26"/>
      <c r="Z63" s="26"/>
      <c r="AA63" s="26"/>
      <c r="AB63" s="26"/>
      <c r="AC63" s="26"/>
      <c r="AD63" s="26"/>
      <c r="AE63" s="26"/>
      <c r="AF63" s="26"/>
      <c r="AG63" s="26"/>
      <c r="AH63" s="26"/>
      <c r="AI63" s="26"/>
      <c r="AJ63" s="26"/>
      <c r="AK63" s="26"/>
      <c r="AL63" s="23"/>
      <c r="AM63" s="23"/>
      <c r="AN63" s="23"/>
      <c r="AO63" s="23"/>
      <c r="AP63" s="23"/>
      <c r="AQ63" s="23"/>
      <c r="AR63" s="23"/>
      <c r="AS63" s="23"/>
      <c r="AT63" s="23"/>
      <c r="AU63" s="23"/>
      <c r="AV63" s="23"/>
      <c r="AW63" s="23"/>
    </row>
    <row r="64" spans="1:49" ht="18.75" customHeight="1" x14ac:dyDescent="0.15">
      <c r="R64" s="511"/>
      <c r="AL64" s="23"/>
      <c r="AM64" s="23"/>
      <c r="AN64" s="23"/>
      <c r="AO64" s="23"/>
      <c r="AP64" s="23"/>
      <c r="AQ64" s="23"/>
      <c r="AR64" s="23"/>
      <c r="AS64" s="23"/>
      <c r="AT64" s="23"/>
      <c r="AU64" s="23"/>
      <c r="AV64" s="23"/>
      <c r="AW64" s="23"/>
    </row>
    <row r="65" spans="18:49" ht="18.75" customHeight="1" x14ac:dyDescent="0.15">
      <c r="R65" s="511"/>
      <c r="AL65" s="23"/>
      <c r="AM65" s="23"/>
      <c r="AN65" s="23"/>
      <c r="AO65" s="23"/>
      <c r="AP65" s="23"/>
      <c r="AQ65" s="23"/>
      <c r="AR65" s="23"/>
      <c r="AS65" s="23"/>
      <c r="AT65" s="23"/>
      <c r="AU65" s="23"/>
      <c r="AV65" s="23"/>
      <c r="AW65" s="23"/>
    </row>
    <row r="66" spans="18:49" ht="18.75" customHeight="1" x14ac:dyDescent="0.15">
      <c r="R66" s="511"/>
      <c r="AL66" s="23"/>
      <c r="AM66" s="23"/>
      <c r="AN66" s="23"/>
      <c r="AO66" s="23"/>
      <c r="AP66" s="23"/>
      <c r="AQ66" s="23"/>
      <c r="AR66" s="23"/>
      <c r="AS66" s="23"/>
      <c r="AT66" s="23"/>
      <c r="AU66" s="23"/>
      <c r="AV66" s="23"/>
      <c r="AW66" s="23"/>
    </row>
    <row r="67" spans="18:49" ht="18.75" customHeight="1" x14ac:dyDescent="0.4">
      <c r="AL67" s="23"/>
      <c r="AM67" s="23"/>
      <c r="AN67" s="23"/>
      <c r="AO67" s="23"/>
      <c r="AP67" s="23"/>
      <c r="AQ67" s="23"/>
      <c r="AR67" s="23"/>
      <c r="AS67" s="23"/>
      <c r="AT67" s="23"/>
      <c r="AU67" s="23"/>
      <c r="AV67" s="23"/>
      <c r="AW67" s="23"/>
    </row>
    <row r="68" spans="18:49" ht="18.75" customHeight="1" x14ac:dyDescent="0.4"/>
    <row r="69" spans="18:49" ht="18.75" customHeight="1" x14ac:dyDescent="0.4"/>
    <row r="70" spans="18:49" ht="18.75" customHeight="1" x14ac:dyDescent="0.4"/>
    <row r="71" spans="18:49" ht="18.75" customHeight="1" x14ac:dyDescent="0.4"/>
    <row r="72" spans="18:49" ht="18.75" customHeight="1" x14ac:dyDescent="0.4"/>
    <row r="73" spans="18:49" ht="18.75" customHeight="1" x14ac:dyDescent="0.4"/>
    <row r="74" spans="18:49" ht="18.75" customHeight="1" x14ac:dyDescent="0.4"/>
    <row r="75" spans="18:49" ht="18.75" customHeight="1" x14ac:dyDescent="0.4"/>
    <row r="76" spans="18:49" ht="18.75" customHeight="1" x14ac:dyDescent="0.4"/>
    <row r="77" spans="18:49" ht="18.75" customHeight="1" x14ac:dyDescent="0.4"/>
    <row r="78" spans="18:49" ht="18.75" customHeight="1" x14ac:dyDescent="0.4"/>
    <row r="79" spans="18:49" ht="18.75" customHeight="1" x14ac:dyDescent="0.4"/>
    <row r="80" spans="18:49" ht="18.75" customHeight="1" x14ac:dyDescent="0.4"/>
    <row r="81" ht="18.75" customHeight="1" x14ac:dyDescent="0.4"/>
    <row r="82" ht="18.75" customHeight="1" x14ac:dyDescent="0.4"/>
    <row r="83" s="26" customFormat="1" ht="18.75" customHeight="1" x14ac:dyDescent="0.4"/>
    <row r="84" s="26" customFormat="1" ht="18.75" customHeight="1" x14ac:dyDescent="0.4"/>
    <row r="85" s="26" customFormat="1" ht="18.75" customHeight="1" x14ac:dyDescent="0.4"/>
    <row r="86" s="26" customFormat="1" ht="18.75" customHeight="1" x14ac:dyDescent="0.4"/>
    <row r="87" s="26" customFormat="1" ht="18.75" customHeight="1" x14ac:dyDescent="0.4"/>
    <row r="88" s="26" customFormat="1" ht="18.75" customHeight="1" x14ac:dyDescent="0.4"/>
    <row r="89" s="26" customFormat="1" ht="18.75" customHeight="1" x14ac:dyDescent="0.4"/>
    <row r="90" s="26" customFormat="1" ht="18.75" customHeight="1" x14ac:dyDescent="0.4"/>
    <row r="91" s="26" customFormat="1" ht="18.75" customHeight="1" x14ac:dyDescent="0.4"/>
    <row r="92" s="26" customFormat="1" ht="18.75" customHeight="1" x14ac:dyDescent="0.4"/>
    <row r="93" s="26" customFormat="1" ht="18.75" customHeight="1" x14ac:dyDescent="0.4"/>
    <row r="94" s="26" customFormat="1" ht="18.75" customHeight="1" x14ac:dyDescent="0.4"/>
    <row r="95" s="26" customFormat="1" ht="18.75" customHeight="1" x14ac:dyDescent="0.4"/>
    <row r="96" s="26" customFormat="1" ht="18.75" customHeight="1" x14ac:dyDescent="0.4"/>
    <row r="97" s="26" customFormat="1" ht="18.75" customHeight="1" x14ac:dyDescent="0.4"/>
    <row r="98" s="26" customFormat="1" ht="18.75" customHeight="1" x14ac:dyDescent="0.4"/>
    <row r="99" s="26" customFormat="1" ht="18.75" customHeight="1" x14ac:dyDescent="0.4"/>
    <row r="100" s="26" customFormat="1" ht="18.75" customHeight="1" x14ac:dyDescent="0.4"/>
    <row r="101" s="26" customFormat="1" ht="18.75" customHeight="1" x14ac:dyDescent="0.4"/>
    <row r="102" s="26" customFormat="1" ht="18.75" customHeight="1" x14ac:dyDescent="0.4"/>
    <row r="103" s="26" customFormat="1" ht="18.75" customHeight="1" x14ac:dyDescent="0.4"/>
    <row r="104" s="26" customFormat="1" ht="18.75" customHeight="1" x14ac:dyDescent="0.4"/>
    <row r="105" s="26" customFormat="1" ht="18.75" customHeight="1" x14ac:dyDescent="0.4"/>
    <row r="106" s="26" customFormat="1" ht="18.75" customHeight="1" x14ac:dyDescent="0.4"/>
    <row r="107" s="26" customFormat="1" ht="18.75" customHeight="1" x14ac:dyDescent="0.4"/>
    <row r="108" s="26" customFormat="1" ht="18.75" customHeight="1" x14ac:dyDescent="0.4"/>
    <row r="109" s="26" customFormat="1" ht="18.75" customHeight="1" x14ac:dyDescent="0.4"/>
    <row r="110" s="26" customFormat="1" ht="18.75" customHeight="1" x14ac:dyDescent="0.4"/>
    <row r="111" s="26" customFormat="1" ht="18.75" customHeight="1" x14ac:dyDescent="0.4"/>
    <row r="112" s="26" customFormat="1" ht="18.75" customHeight="1" x14ac:dyDescent="0.4"/>
    <row r="113" s="26" customFormat="1" ht="18.75" customHeight="1" x14ac:dyDescent="0.4"/>
    <row r="114" s="26" customFormat="1" ht="18.75" customHeight="1" x14ac:dyDescent="0.4"/>
    <row r="115" s="26" customFormat="1" ht="18.75" customHeight="1" x14ac:dyDescent="0.4"/>
    <row r="116" s="26" customFormat="1" ht="18.75" customHeight="1" x14ac:dyDescent="0.4"/>
    <row r="117" s="26" customFormat="1" ht="18.75" customHeight="1" x14ac:dyDescent="0.4"/>
    <row r="118" s="26" customFormat="1" ht="18.75" customHeight="1" x14ac:dyDescent="0.4"/>
    <row r="119" s="26" customFormat="1" ht="18.75" customHeight="1" x14ac:dyDescent="0.4"/>
    <row r="120" s="26" customFormat="1" ht="18.75" customHeight="1" x14ac:dyDescent="0.4"/>
    <row r="121" s="26" customFormat="1" ht="18.75" customHeight="1" x14ac:dyDescent="0.4"/>
    <row r="122" s="26" customFormat="1" ht="18.75" customHeight="1" x14ac:dyDescent="0.4"/>
    <row r="123" s="26" customFormat="1" ht="18.75" customHeight="1" x14ac:dyDescent="0.4"/>
    <row r="124" s="26" customFormat="1" ht="18.75" customHeight="1" x14ac:dyDescent="0.4"/>
    <row r="125" s="26" customFormat="1" ht="18.75" customHeight="1" x14ac:dyDescent="0.4"/>
    <row r="126" s="26" customFormat="1" ht="18.75" customHeight="1" x14ac:dyDescent="0.4"/>
    <row r="127" s="26" customFormat="1" ht="18.75" customHeight="1" x14ac:dyDescent="0.4"/>
    <row r="128" s="26" customFormat="1" ht="18.75" customHeight="1" x14ac:dyDescent="0.4"/>
    <row r="129" s="26" customFormat="1" ht="18.75" customHeight="1" x14ac:dyDescent="0.4"/>
    <row r="130" s="26" customFormat="1" ht="18.75" customHeight="1" x14ac:dyDescent="0.4"/>
    <row r="131" s="26" customFormat="1" ht="18.75" customHeight="1" x14ac:dyDescent="0.4"/>
    <row r="132" s="26" customFormat="1" ht="18.75" customHeight="1" x14ac:dyDescent="0.4"/>
    <row r="133" s="26" customFormat="1" ht="18.75" customHeight="1" x14ac:dyDescent="0.4"/>
  </sheetData>
  <sheetProtection selectLockedCells="1"/>
  <mergeCells count="129">
    <mergeCell ref="A27:E28"/>
    <mergeCell ref="F27:G27"/>
    <mergeCell ref="J27:K27"/>
    <mergeCell ref="L27:O27"/>
    <mergeCell ref="P27:Q27"/>
    <mergeCell ref="F28:I28"/>
    <mergeCell ref="J28:K28"/>
    <mergeCell ref="L28:O28"/>
    <mergeCell ref="P28:Q28"/>
    <mergeCell ref="A24:E26"/>
    <mergeCell ref="F24:G24"/>
    <mergeCell ref="J24:K24"/>
    <mergeCell ref="L24:O24"/>
    <mergeCell ref="P24:Q24"/>
    <mergeCell ref="F25:G25"/>
    <mergeCell ref="J25:K25"/>
    <mergeCell ref="L25:O25"/>
    <mergeCell ref="P25:Q25"/>
    <mergeCell ref="F26:G26"/>
    <mergeCell ref="F13:G14"/>
    <mergeCell ref="K13:K14"/>
    <mergeCell ref="O13:O14"/>
    <mergeCell ref="A22:G23"/>
    <mergeCell ref="L22:L23"/>
    <mergeCell ref="P22:P23"/>
    <mergeCell ref="I11:I12"/>
    <mergeCell ref="J11:K12"/>
    <mergeCell ref="L11:L12"/>
    <mergeCell ref="M11:M12"/>
    <mergeCell ref="N11:O12"/>
    <mergeCell ref="P11:Q12"/>
    <mergeCell ref="H18:I19"/>
    <mergeCell ref="J18:J19"/>
    <mergeCell ref="B18:B19"/>
    <mergeCell ref="C18:C19"/>
    <mergeCell ref="D18:F19"/>
    <mergeCell ref="G18:G19"/>
    <mergeCell ref="D11:E14"/>
    <mergeCell ref="F11:G12"/>
    <mergeCell ref="H11:H12"/>
    <mergeCell ref="H9:I10"/>
    <mergeCell ref="J9:J10"/>
    <mergeCell ref="K9:L10"/>
    <mergeCell ref="M9:M10"/>
    <mergeCell ref="N9:O10"/>
    <mergeCell ref="P9:Q10"/>
    <mergeCell ref="N5:O6"/>
    <mergeCell ref="P5:Q6"/>
    <mergeCell ref="D7:E10"/>
    <mergeCell ref="F7:G8"/>
    <mergeCell ref="J7:J8"/>
    <mergeCell ref="K7:K8"/>
    <mergeCell ref="L7:M8"/>
    <mergeCell ref="N7:N8"/>
    <mergeCell ref="Q7:Q8"/>
    <mergeCell ref="F9:G10"/>
    <mergeCell ref="AG57:AH58"/>
    <mergeCell ref="A3:C14"/>
    <mergeCell ref="D3:G6"/>
    <mergeCell ref="K3:K4"/>
    <mergeCell ref="O3:O4"/>
    <mergeCell ref="H5:I6"/>
    <mergeCell ref="J5:J6"/>
    <mergeCell ref="K5:L6"/>
    <mergeCell ref="M5:M6"/>
    <mergeCell ref="AA55:AC58"/>
    <mergeCell ref="AD55:AD56"/>
    <mergeCell ref="AE55:AG56"/>
    <mergeCell ref="AH55:AH56"/>
    <mergeCell ref="AD57:AD58"/>
    <mergeCell ref="AE57:AF58"/>
    <mergeCell ref="S26:Y27"/>
    <mergeCell ref="AB26:AC27"/>
    <mergeCell ref="AD26:AG27"/>
    <mergeCell ref="AH26:AI27"/>
    <mergeCell ref="AD24:AE25"/>
    <mergeCell ref="AF24:AG25"/>
    <mergeCell ref="AH16:AI17"/>
    <mergeCell ref="S18:Y19"/>
    <mergeCell ref="AB18:AC19"/>
    <mergeCell ref="AJ24:AJ25"/>
    <mergeCell ref="V22:Y23"/>
    <mergeCell ref="Z22:AK23"/>
    <mergeCell ref="S24:Y25"/>
    <mergeCell ref="AB24:AB25"/>
    <mergeCell ref="AC24:AC25"/>
    <mergeCell ref="V20:Y21"/>
    <mergeCell ref="AB20:AC21"/>
    <mergeCell ref="AD20:AG21"/>
    <mergeCell ref="AH20:AI21"/>
    <mergeCell ref="AB10:AC11"/>
    <mergeCell ref="AD10:AG11"/>
    <mergeCell ref="AH10:AI11"/>
    <mergeCell ref="S12:Y13"/>
    <mergeCell ref="AB12:AB13"/>
    <mergeCell ref="AD18:AG19"/>
    <mergeCell ref="AH18:AI19"/>
    <mergeCell ref="S20:U23"/>
    <mergeCell ref="S14:Y15"/>
    <mergeCell ref="AB14:AC15"/>
    <mergeCell ref="AD14:AG15"/>
    <mergeCell ref="AH14:AI15"/>
    <mergeCell ref="S16:Y17"/>
    <mergeCell ref="AB16:AC17"/>
    <mergeCell ref="AD16:AG17"/>
    <mergeCell ref="AB8:AB9"/>
    <mergeCell ref="AC8:AC9"/>
    <mergeCell ref="AD8:AE9"/>
    <mergeCell ref="AF8:AG9"/>
    <mergeCell ref="AJ8:AJ9"/>
    <mergeCell ref="S8:Y9"/>
    <mergeCell ref="L26:O26"/>
    <mergeCell ref="P26:Q26"/>
    <mergeCell ref="AD3:AD4"/>
    <mergeCell ref="AH3:AH4"/>
    <mergeCell ref="S6:Y7"/>
    <mergeCell ref="AB6:AC7"/>
    <mergeCell ref="AD6:AG7"/>
    <mergeCell ref="AH6:AI7"/>
    <mergeCell ref="K18:L19"/>
    <mergeCell ref="M18:M19"/>
    <mergeCell ref="N18:N19"/>
    <mergeCell ref="Q18:Q19"/>
    <mergeCell ref="S3:Y4"/>
    <mergeCell ref="AC12:AC13"/>
    <mergeCell ref="AD12:AE13"/>
    <mergeCell ref="AF12:AG13"/>
    <mergeCell ref="AJ12:AJ13"/>
    <mergeCell ref="S10:Y11"/>
  </mergeCells>
  <phoneticPr fontId="1"/>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&amp;C15/23&amp;R&amp;F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28</xdr:col>
                    <xdr:colOff>95250</xdr:colOff>
                    <xdr:row>2</xdr:row>
                    <xdr:rowOff>114300</xdr:rowOff>
                  </from>
                  <to>
                    <xdr:col>29</xdr:col>
                    <xdr:colOff>0</xdr:colOff>
                    <xdr:row>3</xdr:row>
                    <xdr:rowOff>114300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32</xdr:col>
                    <xdr:colOff>95250</xdr:colOff>
                    <xdr:row>2</xdr:row>
                    <xdr:rowOff>114300</xdr:rowOff>
                  </from>
                  <to>
                    <xdr:col>33</xdr:col>
                    <xdr:colOff>0</xdr:colOff>
                    <xdr:row>3</xdr:row>
                    <xdr:rowOff>114300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26</xdr:col>
                    <xdr:colOff>95250</xdr:colOff>
                    <xdr:row>7</xdr:row>
                    <xdr:rowOff>114300</xdr:rowOff>
                  </from>
                  <to>
                    <xdr:col>27</xdr:col>
                    <xdr:colOff>0</xdr:colOff>
                    <xdr:row>8</xdr:row>
                    <xdr:rowOff>95250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34</xdr:col>
                    <xdr:colOff>95250</xdr:colOff>
                    <xdr:row>7</xdr:row>
                    <xdr:rowOff>114300</xdr:rowOff>
                  </from>
                  <to>
                    <xdr:col>35</xdr:col>
                    <xdr:colOff>0</xdr:colOff>
                    <xdr:row>8</xdr:row>
                    <xdr:rowOff>95250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26</xdr:col>
                    <xdr:colOff>95250</xdr:colOff>
                    <xdr:row>11</xdr:row>
                    <xdr:rowOff>114300</xdr:rowOff>
                  </from>
                  <to>
                    <xdr:col>27</xdr:col>
                    <xdr:colOff>0</xdr:colOff>
                    <xdr:row>12</xdr:row>
                    <xdr:rowOff>95250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34</xdr:col>
                    <xdr:colOff>95250</xdr:colOff>
                    <xdr:row>11</xdr:row>
                    <xdr:rowOff>114300</xdr:rowOff>
                  </from>
                  <to>
                    <xdr:col>35</xdr:col>
                    <xdr:colOff>0</xdr:colOff>
                    <xdr:row>12</xdr:row>
                    <xdr:rowOff>95250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26</xdr:col>
                    <xdr:colOff>95250</xdr:colOff>
                    <xdr:row>23</xdr:row>
                    <xdr:rowOff>114300</xdr:rowOff>
                  </from>
                  <to>
                    <xdr:col>27</xdr:col>
                    <xdr:colOff>0</xdr:colOff>
                    <xdr:row>24</xdr:row>
                    <xdr:rowOff>95250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34</xdr:col>
                    <xdr:colOff>95250</xdr:colOff>
                    <xdr:row>23</xdr:row>
                    <xdr:rowOff>114300</xdr:rowOff>
                  </from>
                  <to>
                    <xdr:col>35</xdr:col>
                    <xdr:colOff>0</xdr:colOff>
                    <xdr:row>24</xdr:row>
                    <xdr:rowOff>95250</xdr:rowOff>
                  </to>
                </anchor>
              </controlPr>
            </control>
          </mc:Choice>
        </mc:AlternateContent>
        <mc:AlternateContent xmlns:mc="http://schemas.openxmlformats.org/markup-compatibility/2006">
          <mc:Choice Requires="x14">
            <control shapeId="46091" r:id="rId12" name="Check Box 11">
              <controlPr defaultSize="0" autoFill="0" autoLine="0" autoPict="0">
                <anchor moveWithCells="1">
                  <from>
                    <xdr:col>0</xdr:col>
                    <xdr:colOff>95250</xdr:colOff>
                    <xdr:row>17</xdr:row>
                    <xdr:rowOff>114300</xdr:rowOff>
                  </from>
                  <to>
                    <xdr:col>1</xdr:col>
                    <xdr:colOff>0</xdr:colOff>
                    <xdr:row>18</xdr:row>
                    <xdr:rowOff>95250</xdr:rowOff>
                  </to>
                </anchor>
              </controlPr>
            </control>
          </mc:Choice>
        </mc:AlternateContent>
        <mc:AlternateContent xmlns:mc="http://schemas.openxmlformats.org/markup-compatibility/2006">
          <mc:Choice Requires="x14">
            <control shapeId="46092" r:id="rId13" name="Check Box 12">
              <controlPr defaultSize="0" autoFill="0" autoLine="0" autoPict="0">
                <anchor moveWithCells="1">
                  <from>
                    <xdr:col>15</xdr:col>
                    <xdr:colOff>95250</xdr:colOff>
                    <xdr:row>17</xdr:row>
                    <xdr:rowOff>114300</xdr:rowOff>
                  </from>
                  <to>
                    <xdr:col>16</xdr:col>
                    <xdr:colOff>0</xdr:colOff>
                    <xdr:row>18</xdr:row>
                    <xdr:rowOff>95250</xdr:rowOff>
                  </to>
                </anchor>
              </controlPr>
            </control>
          </mc:Choice>
        </mc:AlternateContent>
        <mc:AlternateContent xmlns:mc="http://schemas.openxmlformats.org/markup-compatibility/2006">
          <mc:Choice Requires="x14">
            <control shapeId="46110" r:id="rId14" name="Check Box 30">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46111" r:id="rId15" name="Check Box 31">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46112" r:id="rId16" name="Check Box 32">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46113" r:id="rId17" name="Check Box 33">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46114" r:id="rId18" name="Check Box 34">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46115" r:id="rId19" name="Check Box 35">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46116" r:id="rId20" name="Check Box 36">
              <controlPr defaultSize="0" autoFill="0" autoLine="0" autoPict="0">
                <anchor moveWithCells="1">
                  <from>
                    <xdr:col>8</xdr:col>
                    <xdr:colOff>95250</xdr:colOff>
                    <xdr:row>6</xdr:row>
                    <xdr:rowOff>114300</xdr:rowOff>
                  </from>
                  <to>
                    <xdr:col>9</xdr:col>
                    <xdr:colOff>19050</xdr:colOff>
                    <xdr:row>7</xdr:row>
                    <xdr:rowOff>123825</xdr:rowOff>
                  </to>
                </anchor>
              </controlPr>
            </control>
          </mc:Choice>
        </mc:AlternateContent>
        <mc:AlternateContent xmlns:mc="http://schemas.openxmlformats.org/markup-compatibility/2006">
          <mc:Choice Requires="x14">
            <control shapeId="46117" r:id="rId21" name="Check Box 37">
              <controlPr defaultSize="0" autoFill="0" autoLine="0" autoPict="0">
                <anchor moveWithCells="1">
                  <from>
                    <xdr:col>15</xdr:col>
                    <xdr:colOff>95250</xdr:colOff>
                    <xdr:row>6</xdr:row>
                    <xdr:rowOff>114300</xdr:rowOff>
                  </from>
                  <to>
                    <xdr:col>16</xdr:col>
                    <xdr:colOff>19050</xdr:colOff>
                    <xdr:row>7</xdr:row>
                    <xdr:rowOff>123825</xdr:rowOff>
                  </to>
                </anchor>
              </controlPr>
            </control>
          </mc:Choice>
        </mc:AlternateContent>
        <mc:AlternateContent xmlns:mc="http://schemas.openxmlformats.org/markup-compatibility/2006">
          <mc:Choice Requires="x14">
            <control shapeId="46118" r:id="rId22" name="Check Box 38">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46119" r:id="rId23" name="Check Box 39">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46120" r:id="rId24" name="Check Box 40">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46121" r:id="rId25" name="Check Box 41">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46122" r:id="rId26" name="Check Box 42">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46123" r:id="rId27" name="Check Box 43">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46124" r:id="rId28" name="Check Box 44">
              <controlPr defaultSize="0" autoFill="0" autoLine="0" autoPict="0">
                <anchor moveWithCells="1">
                  <from>
                    <xdr:col>10</xdr:col>
                    <xdr:colOff>95250</xdr:colOff>
                    <xdr:row>21</xdr:row>
                    <xdr:rowOff>114300</xdr:rowOff>
                  </from>
                  <to>
                    <xdr:col>11</xdr:col>
                    <xdr:colOff>0</xdr:colOff>
                    <xdr:row>22</xdr:row>
                    <xdr:rowOff>95250</xdr:rowOff>
                  </to>
                </anchor>
              </controlPr>
            </control>
          </mc:Choice>
        </mc:AlternateContent>
        <mc:AlternateContent xmlns:mc="http://schemas.openxmlformats.org/markup-compatibility/2006">
          <mc:Choice Requires="x14">
            <control shapeId="46125" r:id="rId29" name="Check Box 45">
              <controlPr defaultSize="0" autoFill="0" autoLine="0" autoPict="0">
                <anchor moveWithCells="1">
                  <from>
                    <xdr:col>14</xdr:col>
                    <xdr:colOff>95250</xdr:colOff>
                    <xdr:row>21</xdr:row>
                    <xdr:rowOff>114300</xdr:rowOff>
                  </from>
                  <to>
                    <xdr:col>15</xdr:col>
                    <xdr:colOff>0</xdr:colOff>
                    <xdr:row>22</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7184-5C9C-4676-93C7-100B55FD6A07}">
  <sheetPr>
    <tabColor theme="7" tint="0.79998168889431442"/>
    <pageSetUpPr fitToPage="1"/>
  </sheetPr>
  <dimension ref="A1:BZ137"/>
  <sheetViews>
    <sheetView view="pageBreakPreview" zoomScaleNormal="70" zoomScaleSheetLayoutView="100" workbookViewId="0"/>
  </sheetViews>
  <sheetFormatPr defaultRowHeight="16.5" x14ac:dyDescent="0.4"/>
  <cols>
    <col min="1" max="62" width="4.375" style="26" customWidth="1"/>
    <col min="63" max="78" width="9" style="26"/>
    <col min="79" max="256" width="9" style="3"/>
    <col min="257" max="318" width="4.375" style="3" customWidth="1"/>
    <col min="319" max="512" width="9" style="3"/>
    <col min="513" max="574" width="4.375" style="3" customWidth="1"/>
    <col min="575" max="768" width="9" style="3"/>
    <col min="769" max="830" width="4.375" style="3" customWidth="1"/>
    <col min="831" max="1024" width="9" style="3"/>
    <col min="1025" max="1086" width="4.375" style="3" customWidth="1"/>
    <col min="1087" max="1280" width="9" style="3"/>
    <col min="1281" max="1342" width="4.375" style="3" customWidth="1"/>
    <col min="1343" max="1536" width="9" style="3"/>
    <col min="1537" max="1598" width="4.375" style="3" customWidth="1"/>
    <col min="1599" max="1792" width="9" style="3"/>
    <col min="1793" max="1854" width="4.375" style="3" customWidth="1"/>
    <col min="1855" max="2048" width="9" style="3"/>
    <col min="2049" max="2110" width="4.375" style="3" customWidth="1"/>
    <col min="2111" max="2304" width="9" style="3"/>
    <col min="2305" max="2366" width="4.375" style="3" customWidth="1"/>
    <col min="2367" max="2560" width="9" style="3"/>
    <col min="2561" max="2622" width="4.375" style="3" customWidth="1"/>
    <col min="2623" max="2816" width="9" style="3"/>
    <col min="2817" max="2878" width="4.375" style="3" customWidth="1"/>
    <col min="2879" max="3072" width="9" style="3"/>
    <col min="3073" max="3134" width="4.375" style="3" customWidth="1"/>
    <col min="3135" max="3328" width="9" style="3"/>
    <col min="3329" max="3390" width="4.375" style="3" customWidth="1"/>
    <col min="3391" max="3584" width="9" style="3"/>
    <col min="3585" max="3646" width="4.375" style="3" customWidth="1"/>
    <col min="3647" max="3840" width="9" style="3"/>
    <col min="3841" max="3902" width="4.375" style="3" customWidth="1"/>
    <col min="3903" max="4096" width="9" style="3"/>
    <col min="4097" max="4158" width="4.375" style="3" customWidth="1"/>
    <col min="4159" max="4352" width="9" style="3"/>
    <col min="4353" max="4414" width="4.375" style="3" customWidth="1"/>
    <col min="4415" max="4608" width="9" style="3"/>
    <col min="4609" max="4670" width="4.375" style="3" customWidth="1"/>
    <col min="4671" max="4864" width="9" style="3"/>
    <col min="4865" max="4926" width="4.375" style="3" customWidth="1"/>
    <col min="4927" max="5120" width="9" style="3"/>
    <col min="5121" max="5182" width="4.375" style="3" customWidth="1"/>
    <col min="5183" max="5376" width="9" style="3"/>
    <col min="5377" max="5438" width="4.375" style="3" customWidth="1"/>
    <col min="5439" max="5632" width="9" style="3"/>
    <col min="5633" max="5694" width="4.375" style="3" customWidth="1"/>
    <col min="5695" max="5888" width="9" style="3"/>
    <col min="5889" max="5950" width="4.375" style="3" customWidth="1"/>
    <col min="5951" max="6144" width="9" style="3"/>
    <col min="6145" max="6206" width="4.375" style="3" customWidth="1"/>
    <col min="6207" max="6400" width="9" style="3"/>
    <col min="6401" max="6462" width="4.375" style="3" customWidth="1"/>
    <col min="6463" max="6656" width="9" style="3"/>
    <col min="6657" max="6718" width="4.375" style="3" customWidth="1"/>
    <col min="6719" max="6912" width="9" style="3"/>
    <col min="6913" max="6974" width="4.375" style="3" customWidth="1"/>
    <col min="6975" max="7168" width="9" style="3"/>
    <col min="7169" max="7230" width="4.375" style="3" customWidth="1"/>
    <col min="7231" max="7424" width="9" style="3"/>
    <col min="7425" max="7486" width="4.375" style="3" customWidth="1"/>
    <col min="7487" max="7680" width="9" style="3"/>
    <col min="7681" max="7742" width="4.375" style="3" customWidth="1"/>
    <col min="7743" max="7936" width="9" style="3"/>
    <col min="7937" max="7998" width="4.375" style="3" customWidth="1"/>
    <col min="7999" max="8192" width="9" style="3"/>
    <col min="8193" max="8254" width="4.375" style="3" customWidth="1"/>
    <col min="8255" max="8448" width="9" style="3"/>
    <col min="8449" max="8510" width="4.375" style="3" customWidth="1"/>
    <col min="8511" max="8704" width="9" style="3"/>
    <col min="8705" max="8766" width="4.375" style="3" customWidth="1"/>
    <col min="8767" max="8960" width="9" style="3"/>
    <col min="8961" max="9022" width="4.375" style="3" customWidth="1"/>
    <col min="9023" max="9216" width="9" style="3"/>
    <col min="9217" max="9278" width="4.375" style="3" customWidth="1"/>
    <col min="9279" max="9472" width="9" style="3"/>
    <col min="9473" max="9534" width="4.375" style="3" customWidth="1"/>
    <col min="9535" max="9728" width="9" style="3"/>
    <col min="9729" max="9790" width="4.375" style="3" customWidth="1"/>
    <col min="9791" max="9984" width="9" style="3"/>
    <col min="9985" max="10046" width="4.375" style="3" customWidth="1"/>
    <col min="10047" max="10240" width="9" style="3"/>
    <col min="10241" max="10302" width="4.375" style="3" customWidth="1"/>
    <col min="10303" max="10496" width="9" style="3"/>
    <col min="10497" max="10558" width="4.375" style="3" customWidth="1"/>
    <col min="10559" max="10752" width="9" style="3"/>
    <col min="10753" max="10814" width="4.375" style="3" customWidth="1"/>
    <col min="10815" max="11008" width="9" style="3"/>
    <col min="11009" max="11070" width="4.375" style="3" customWidth="1"/>
    <col min="11071" max="11264" width="9" style="3"/>
    <col min="11265" max="11326" width="4.375" style="3" customWidth="1"/>
    <col min="11327" max="11520" width="9" style="3"/>
    <col min="11521" max="11582" width="4.375" style="3" customWidth="1"/>
    <col min="11583" max="11776" width="9" style="3"/>
    <col min="11777" max="11838" width="4.375" style="3" customWidth="1"/>
    <col min="11839" max="12032" width="9" style="3"/>
    <col min="12033" max="12094" width="4.375" style="3" customWidth="1"/>
    <col min="12095" max="12288" width="9" style="3"/>
    <col min="12289" max="12350" width="4.375" style="3" customWidth="1"/>
    <col min="12351" max="12544" width="9" style="3"/>
    <col min="12545" max="12606" width="4.375" style="3" customWidth="1"/>
    <col min="12607" max="12800" width="9" style="3"/>
    <col min="12801" max="12862" width="4.375" style="3" customWidth="1"/>
    <col min="12863" max="13056" width="9" style="3"/>
    <col min="13057" max="13118" width="4.375" style="3" customWidth="1"/>
    <col min="13119" max="13312" width="9" style="3"/>
    <col min="13313" max="13374" width="4.375" style="3" customWidth="1"/>
    <col min="13375" max="13568" width="9" style="3"/>
    <col min="13569" max="13630" width="4.375" style="3" customWidth="1"/>
    <col min="13631" max="13824" width="9" style="3"/>
    <col min="13825" max="13886" width="4.375" style="3" customWidth="1"/>
    <col min="13887" max="14080" width="9" style="3"/>
    <col min="14081" max="14142" width="4.375" style="3" customWidth="1"/>
    <col min="14143" max="14336" width="9" style="3"/>
    <col min="14337" max="14398" width="4.375" style="3" customWidth="1"/>
    <col min="14399" max="14592" width="9" style="3"/>
    <col min="14593" max="14654" width="4.375" style="3" customWidth="1"/>
    <col min="14655" max="14848" width="9" style="3"/>
    <col min="14849" max="14910" width="4.375" style="3" customWidth="1"/>
    <col min="14911" max="15104" width="9" style="3"/>
    <col min="15105" max="15166" width="4.375" style="3" customWidth="1"/>
    <col min="15167" max="15360" width="9" style="3"/>
    <col min="15361" max="15422" width="4.375" style="3" customWidth="1"/>
    <col min="15423" max="15616" width="9" style="3"/>
    <col min="15617" max="15678" width="4.375" style="3" customWidth="1"/>
    <col min="15679" max="15872" width="9" style="3"/>
    <col min="15873" max="15934" width="4.375" style="3" customWidth="1"/>
    <col min="15935" max="16128" width="9" style="3"/>
    <col min="16129" max="16190" width="4.375" style="3" customWidth="1"/>
    <col min="16191" max="16384" width="9" style="3"/>
  </cols>
  <sheetData>
    <row r="1" spans="1:44" ht="18.75" customHeight="1" x14ac:dyDescent="0.4">
      <c r="A1" s="60" t="s">
        <v>893</v>
      </c>
      <c r="B1" s="351"/>
      <c r="C1" s="351"/>
      <c r="K1" s="351"/>
      <c r="L1" s="351"/>
    </row>
    <row r="2" spans="1:44" ht="18.75" customHeight="1" thickBot="1" x14ac:dyDescent="0.45">
      <c r="A2" s="31" t="str">
        <f>"入院及び付添看護の状況(令和"&amp;表紙・鑑!S3-1&amp;"年度）"</f>
        <v>入院及び付添看護の状況(令和4年度）</v>
      </c>
    </row>
    <row r="3" spans="1:44" ht="18.75" customHeight="1" x14ac:dyDescent="0.4">
      <c r="A3" s="1910" t="s">
        <v>894</v>
      </c>
      <c r="B3" s="1906"/>
      <c r="C3" s="1906"/>
      <c r="D3" s="1906"/>
      <c r="E3" s="1906" t="s">
        <v>492</v>
      </c>
      <c r="F3" s="1906"/>
      <c r="G3" s="1906"/>
      <c r="H3" s="1908" t="s">
        <v>895</v>
      </c>
      <c r="I3" s="1908"/>
      <c r="J3" s="1908"/>
      <c r="K3" s="1908"/>
      <c r="L3" s="1908"/>
      <c r="M3" s="1908"/>
      <c r="N3" s="1908"/>
      <c r="O3" s="875" t="s">
        <v>896</v>
      </c>
      <c r="P3" s="875"/>
      <c r="Q3" s="875"/>
      <c r="R3" s="1906" t="s">
        <v>897</v>
      </c>
      <c r="S3" s="1906"/>
      <c r="T3" s="875" t="s">
        <v>493</v>
      </c>
      <c r="U3" s="875"/>
      <c r="V3" s="1912"/>
      <c r="W3" s="1905" t="s">
        <v>898</v>
      </c>
      <c r="X3" s="1906"/>
      <c r="Y3" s="1906"/>
      <c r="Z3" s="1906"/>
      <c r="AA3" s="1906" t="s">
        <v>492</v>
      </c>
      <c r="AB3" s="1906"/>
      <c r="AC3" s="1906"/>
      <c r="AD3" s="1908" t="s">
        <v>895</v>
      </c>
      <c r="AE3" s="1908"/>
      <c r="AF3" s="1908"/>
      <c r="AG3" s="1908"/>
      <c r="AH3" s="1908"/>
      <c r="AI3" s="1908"/>
      <c r="AJ3" s="1908"/>
      <c r="AK3" s="875" t="s">
        <v>896</v>
      </c>
      <c r="AL3" s="875"/>
      <c r="AM3" s="875"/>
      <c r="AN3" s="1906" t="s">
        <v>897</v>
      </c>
      <c r="AO3" s="1906"/>
      <c r="AP3" s="875" t="s">
        <v>493</v>
      </c>
      <c r="AQ3" s="875"/>
      <c r="AR3" s="877"/>
    </row>
    <row r="4" spans="1:44" ht="18.75" customHeight="1" x14ac:dyDescent="0.4">
      <c r="A4" s="1911"/>
      <c r="B4" s="879"/>
      <c r="C4" s="879"/>
      <c r="D4" s="879"/>
      <c r="E4" s="879"/>
      <c r="F4" s="879"/>
      <c r="G4" s="879"/>
      <c r="H4" s="876" t="s">
        <v>494</v>
      </c>
      <c r="I4" s="876"/>
      <c r="J4" s="876"/>
      <c r="K4" s="876"/>
      <c r="L4" s="876" t="s">
        <v>495</v>
      </c>
      <c r="M4" s="876"/>
      <c r="N4" s="876"/>
      <c r="O4" s="876"/>
      <c r="P4" s="876"/>
      <c r="Q4" s="876"/>
      <c r="R4" s="879"/>
      <c r="S4" s="879"/>
      <c r="T4" s="876"/>
      <c r="U4" s="876"/>
      <c r="V4" s="1913"/>
      <c r="W4" s="1907"/>
      <c r="X4" s="879"/>
      <c r="Y4" s="879"/>
      <c r="Z4" s="879"/>
      <c r="AA4" s="879"/>
      <c r="AB4" s="879"/>
      <c r="AC4" s="879"/>
      <c r="AD4" s="876" t="s">
        <v>494</v>
      </c>
      <c r="AE4" s="876"/>
      <c r="AF4" s="876"/>
      <c r="AG4" s="876"/>
      <c r="AH4" s="876" t="s">
        <v>495</v>
      </c>
      <c r="AI4" s="876"/>
      <c r="AJ4" s="876"/>
      <c r="AK4" s="876"/>
      <c r="AL4" s="876"/>
      <c r="AM4" s="876"/>
      <c r="AN4" s="879"/>
      <c r="AO4" s="879"/>
      <c r="AP4" s="876"/>
      <c r="AQ4" s="876"/>
      <c r="AR4" s="878"/>
    </row>
    <row r="5" spans="1:44" ht="18.75" customHeight="1" x14ac:dyDescent="0.4">
      <c r="A5" s="1911"/>
      <c r="B5" s="879"/>
      <c r="C5" s="879"/>
      <c r="D5" s="879"/>
      <c r="E5" s="879"/>
      <c r="F5" s="879"/>
      <c r="G5" s="879"/>
      <c r="H5" s="1909"/>
      <c r="I5" s="1909"/>
      <c r="J5" s="1909"/>
      <c r="K5" s="1909"/>
      <c r="L5" s="1909"/>
      <c r="M5" s="1909"/>
      <c r="N5" s="1909"/>
      <c r="O5" s="876"/>
      <c r="P5" s="876"/>
      <c r="Q5" s="876"/>
      <c r="R5" s="879"/>
      <c r="S5" s="879"/>
      <c r="T5" s="876"/>
      <c r="U5" s="876"/>
      <c r="V5" s="1913"/>
      <c r="W5" s="1907"/>
      <c r="X5" s="879"/>
      <c r="Y5" s="879"/>
      <c r="Z5" s="879"/>
      <c r="AA5" s="879"/>
      <c r="AB5" s="879"/>
      <c r="AC5" s="879"/>
      <c r="AD5" s="1909"/>
      <c r="AE5" s="1909"/>
      <c r="AF5" s="1909"/>
      <c r="AG5" s="1909"/>
      <c r="AH5" s="1909"/>
      <c r="AI5" s="1909"/>
      <c r="AJ5" s="1909"/>
      <c r="AK5" s="876"/>
      <c r="AL5" s="876"/>
      <c r="AM5" s="876"/>
      <c r="AN5" s="879"/>
      <c r="AO5" s="879"/>
      <c r="AP5" s="876"/>
      <c r="AQ5" s="876"/>
      <c r="AR5" s="878"/>
    </row>
    <row r="6" spans="1:44" ht="18.75" customHeight="1" x14ac:dyDescent="0.4">
      <c r="A6" s="1925"/>
      <c r="B6" s="1915"/>
      <c r="C6" s="1915"/>
      <c r="D6" s="1915"/>
      <c r="E6" s="371" t="s">
        <v>496</v>
      </c>
      <c r="F6" s="1917"/>
      <c r="G6" s="1918"/>
      <c r="H6" s="1526"/>
      <c r="I6" s="1526"/>
      <c r="J6" s="1526"/>
      <c r="K6" s="1526"/>
      <c r="L6" s="1526"/>
      <c r="M6" s="1526"/>
      <c r="N6" s="1526"/>
      <c r="O6" s="1919"/>
      <c r="P6" s="1919"/>
      <c r="Q6" s="1919"/>
      <c r="R6" s="358"/>
      <c r="S6" s="262" t="s">
        <v>497</v>
      </c>
      <c r="T6" s="1919"/>
      <c r="U6" s="1919"/>
      <c r="V6" s="1856"/>
      <c r="W6" s="1914"/>
      <c r="X6" s="1915"/>
      <c r="Y6" s="1915"/>
      <c r="Z6" s="1915"/>
      <c r="AA6" s="371" t="s">
        <v>496</v>
      </c>
      <c r="AB6" s="1917"/>
      <c r="AC6" s="1918"/>
      <c r="AD6" s="1526"/>
      <c r="AE6" s="1526"/>
      <c r="AF6" s="1526"/>
      <c r="AG6" s="1526"/>
      <c r="AH6" s="1526"/>
      <c r="AI6" s="1526"/>
      <c r="AJ6" s="1526"/>
      <c r="AK6" s="1919"/>
      <c r="AL6" s="1919"/>
      <c r="AM6" s="1919"/>
      <c r="AN6" s="358"/>
      <c r="AO6" s="262" t="s">
        <v>497</v>
      </c>
      <c r="AP6" s="1919"/>
      <c r="AQ6" s="1919"/>
      <c r="AR6" s="1920"/>
    </row>
    <row r="7" spans="1:44" ht="18.75" customHeight="1" x14ac:dyDescent="0.4">
      <c r="A7" s="1926"/>
      <c r="B7" s="801"/>
      <c r="C7" s="801"/>
      <c r="D7" s="801"/>
      <c r="E7" s="269" t="s">
        <v>498</v>
      </c>
      <c r="F7" s="762"/>
      <c r="G7" s="1532"/>
      <c r="H7" s="1526"/>
      <c r="I7" s="1526"/>
      <c r="J7" s="1526"/>
      <c r="K7" s="1526"/>
      <c r="L7" s="1526"/>
      <c r="M7" s="1526"/>
      <c r="N7" s="1526"/>
      <c r="O7" s="1526"/>
      <c r="P7" s="1526"/>
      <c r="Q7" s="1526"/>
      <c r="R7" s="367"/>
      <c r="S7" s="274"/>
      <c r="T7" s="1526"/>
      <c r="U7" s="1526"/>
      <c r="V7" s="1928"/>
      <c r="W7" s="1916"/>
      <c r="X7" s="801"/>
      <c r="Y7" s="801"/>
      <c r="Z7" s="801"/>
      <c r="AA7" s="269" t="s">
        <v>498</v>
      </c>
      <c r="AB7" s="762"/>
      <c r="AC7" s="1532"/>
      <c r="AD7" s="1526"/>
      <c r="AE7" s="1526"/>
      <c r="AF7" s="1526"/>
      <c r="AG7" s="1526"/>
      <c r="AH7" s="1526"/>
      <c r="AI7" s="1526"/>
      <c r="AJ7" s="1526"/>
      <c r="AK7" s="1526"/>
      <c r="AL7" s="1526"/>
      <c r="AM7" s="1526"/>
      <c r="AN7" s="367"/>
      <c r="AO7" s="274"/>
      <c r="AP7" s="1526"/>
      <c r="AQ7" s="1526"/>
      <c r="AR7" s="1921"/>
    </row>
    <row r="8" spans="1:44" ht="18.75" customHeight="1" x14ac:dyDescent="0.4">
      <c r="A8" s="1926"/>
      <c r="B8" s="801"/>
      <c r="C8" s="801"/>
      <c r="D8" s="1927"/>
      <c r="E8" s="1922" t="str">
        <f>IF(ISERROR(F7-F6+1),"",IF(AND(F6=0,F7=0),"日間",F7-F6+1&amp;"日間"))</f>
        <v>日間</v>
      </c>
      <c r="F8" s="1923"/>
      <c r="G8" s="1924"/>
      <c r="H8" s="1526"/>
      <c r="I8" s="1526"/>
      <c r="J8" s="1526"/>
      <c r="K8" s="1526"/>
      <c r="L8" s="1526"/>
      <c r="M8" s="1526"/>
      <c r="N8" s="1526"/>
      <c r="O8" s="1526"/>
      <c r="P8" s="1526"/>
      <c r="Q8" s="1526"/>
      <c r="R8" s="359"/>
      <c r="S8" s="263" t="s">
        <v>499</v>
      </c>
      <c r="T8" s="1526"/>
      <c r="U8" s="1526"/>
      <c r="V8" s="1928"/>
      <c r="W8" s="1916"/>
      <c r="X8" s="801"/>
      <c r="Y8" s="801"/>
      <c r="Z8" s="801"/>
      <c r="AA8" s="1922" t="str">
        <f>IF(ISERROR(AB7-AB6+1),"",IF(AND(AB6=0,AB7=0),"日間",AB7-AB6+1&amp;"日間"))</f>
        <v>日間</v>
      </c>
      <c r="AB8" s="1923"/>
      <c r="AC8" s="1924"/>
      <c r="AD8" s="1526"/>
      <c r="AE8" s="1526"/>
      <c r="AF8" s="1526"/>
      <c r="AG8" s="1526"/>
      <c r="AH8" s="1526"/>
      <c r="AI8" s="1526"/>
      <c r="AJ8" s="1526"/>
      <c r="AK8" s="1526"/>
      <c r="AL8" s="1526"/>
      <c r="AM8" s="1526"/>
      <c r="AN8" s="359"/>
      <c r="AO8" s="263" t="s">
        <v>499</v>
      </c>
      <c r="AP8" s="1526"/>
      <c r="AQ8" s="1526"/>
      <c r="AR8" s="1921"/>
    </row>
    <row r="9" spans="1:44" ht="18.75" customHeight="1" x14ac:dyDescent="0.4">
      <c r="A9" s="1926"/>
      <c r="B9" s="801"/>
      <c r="C9" s="801"/>
      <c r="D9" s="801"/>
      <c r="E9" s="372" t="s">
        <v>496</v>
      </c>
      <c r="F9" s="1929"/>
      <c r="G9" s="1930"/>
      <c r="H9" s="1526"/>
      <c r="I9" s="1526"/>
      <c r="J9" s="1526"/>
      <c r="K9" s="1526"/>
      <c r="L9" s="1526"/>
      <c r="M9" s="1526"/>
      <c r="N9" s="1526"/>
      <c r="O9" s="1919"/>
      <c r="P9" s="1919"/>
      <c r="Q9" s="1919"/>
      <c r="R9" s="358"/>
      <c r="S9" s="262" t="s">
        <v>497</v>
      </c>
      <c r="T9" s="1919"/>
      <c r="U9" s="1919"/>
      <c r="V9" s="1856"/>
      <c r="W9" s="1916"/>
      <c r="X9" s="801"/>
      <c r="Y9" s="801"/>
      <c r="Z9" s="801"/>
      <c r="AA9" s="372" t="s">
        <v>496</v>
      </c>
      <c r="AB9" s="1929"/>
      <c r="AC9" s="1930"/>
      <c r="AD9" s="1526"/>
      <c r="AE9" s="1526"/>
      <c r="AF9" s="1526"/>
      <c r="AG9" s="1526"/>
      <c r="AH9" s="1526"/>
      <c r="AI9" s="1526"/>
      <c r="AJ9" s="1526"/>
      <c r="AK9" s="1919"/>
      <c r="AL9" s="1919"/>
      <c r="AM9" s="1919"/>
      <c r="AN9" s="358"/>
      <c r="AO9" s="262" t="s">
        <v>497</v>
      </c>
      <c r="AP9" s="1919"/>
      <c r="AQ9" s="1919"/>
      <c r="AR9" s="1920"/>
    </row>
    <row r="10" spans="1:44" ht="18.75" customHeight="1" x14ac:dyDescent="0.4">
      <c r="A10" s="1926"/>
      <c r="B10" s="801"/>
      <c r="C10" s="801"/>
      <c r="D10" s="801"/>
      <c r="E10" s="269" t="s">
        <v>498</v>
      </c>
      <c r="F10" s="762"/>
      <c r="G10" s="1532"/>
      <c r="H10" s="1526"/>
      <c r="I10" s="1526"/>
      <c r="J10" s="1526"/>
      <c r="K10" s="1526"/>
      <c r="L10" s="1526"/>
      <c r="M10" s="1526"/>
      <c r="N10" s="1526"/>
      <c r="O10" s="1526"/>
      <c r="P10" s="1526"/>
      <c r="Q10" s="1526"/>
      <c r="R10" s="367"/>
      <c r="S10" s="274"/>
      <c r="T10" s="1526"/>
      <c r="U10" s="1526"/>
      <c r="V10" s="1928"/>
      <c r="W10" s="1916"/>
      <c r="X10" s="801"/>
      <c r="Y10" s="801"/>
      <c r="Z10" s="801"/>
      <c r="AA10" s="269" t="s">
        <v>498</v>
      </c>
      <c r="AB10" s="762"/>
      <c r="AC10" s="1532"/>
      <c r="AD10" s="1526"/>
      <c r="AE10" s="1526"/>
      <c r="AF10" s="1526"/>
      <c r="AG10" s="1526"/>
      <c r="AH10" s="1526"/>
      <c r="AI10" s="1526"/>
      <c r="AJ10" s="1526"/>
      <c r="AK10" s="1526"/>
      <c r="AL10" s="1526"/>
      <c r="AM10" s="1526"/>
      <c r="AN10" s="367"/>
      <c r="AO10" s="274"/>
      <c r="AP10" s="1526"/>
      <c r="AQ10" s="1526"/>
      <c r="AR10" s="1921"/>
    </row>
    <row r="11" spans="1:44" ht="18.75" customHeight="1" x14ac:dyDescent="0.4">
      <c r="A11" s="1926"/>
      <c r="B11" s="801"/>
      <c r="C11" s="801"/>
      <c r="D11" s="801"/>
      <c r="E11" s="1922" t="str">
        <f>IF(ISERROR(F10-F9+1),"",IF(AND(F9=0,F10=0),"日間",F10-F9+1&amp;"日間"))</f>
        <v>日間</v>
      </c>
      <c r="F11" s="1923"/>
      <c r="G11" s="1924"/>
      <c r="H11" s="1526"/>
      <c r="I11" s="1526"/>
      <c r="J11" s="1526"/>
      <c r="K11" s="1526"/>
      <c r="L11" s="1526"/>
      <c r="M11" s="1526"/>
      <c r="N11" s="1526"/>
      <c r="O11" s="1526"/>
      <c r="P11" s="1526"/>
      <c r="Q11" s="1526"/>
      <c r="R11" s="359"/>
      <c r="S11" s="263" t="s">
        <v>499</v>
      </c>
      <c r="T11" s="1526"/>
      <c r="U11" s="1526"/>
      <c r="V11" s="1928"/>
      <c r="W11" s="1916"/>
      <c r="X11" s="801"/>
      <c r="Y11" s="801"/>
      <c r="Z11" s="801"/>
      <c r="AA11" s="1922" t="str">
        <f>IF(ISERROR(AB10-AB9+1),"",IF(AND(AB9=0,AB10=0),"日間",AB10-AB9+1&amp;"日間"))</f>
        <v>日間</v>
      </c>
      <c r="AB11" s="1923"/>
      <c r="AC11" s="1924"/>
      <c r="AD11" s="1526"/>
      <c r="AE11" s="1526"/>
      <c r="AF11" s="1526"/>
      <c r="AG11" s="1526"/>
      <c r="AH11" s="1526"/>
      <c r="AI11" s="1526"/>
      <c r="AJ11" s="1526"/>
      <c r="AK11" s="1526"/>
      <c r="AL11" s="1526"/>
      <c r="AM11" s="1526"/>
      <c r="AN11" s="359"/>
      <c r="AO11" s="263" t="s">
        <v>499</v>
      </c>
      <c r="AP11" s="1526"/>
      <c r="AQ11" s="1526"/>
      <c r="AR11" s="1921"/>
    </row>
    <row r="12" spans="1:44" ht="18.75" customHeight="1" x14ac:dyDescent="0.4">
      <c r="A12" s="1926"/>
      <c r="B12" s="801"/>
      <c r="C12" s="801"/>
      <c r="D12" s="801"/>
      <c r="E12" s="372" t="s">
        <v>496</v>
      </c>
      <c r="F12" s="1929"/>
      <c r="G12" s="1930"/>
      <c r="H12" s="1526"/>
      <c r="I12" s="1526"/>
      <c r="J12" s="1526"/>
      <c r="K12" s="1526"/>
      <c r="L12" s="1526"/>
      <c r="M12" s="1526"/>
      <c r="N12" s="1526"/>
      <c r="O12" s="1919"/>
      <c r="P12" s="1919"/>
      <c r="Q12" s="1919"/>
      <c r="R12" s="358"/>
      <c r="S12" s="262" t="s">
        <v>497</v>
      </c>
      <c r="T12" s="1919"/>
      <c r="U12" s="1919"/>
      <c r="V12" s="1856"/>
      <c r="W12" s="1916"/>
      <c r="X12" s="801"/>
      <c r="Y12" s="801"/>
      <c r="Z12" s="801"/>
      <c r="AA12" s="372" t="s">
        <v>496</v>
      </c>
      <c r="AB12" s="1929"/>
      <c r="AC12" s="1930"/>
      <c r="AD12" s="1526"/>
      <c r="AE12" s="1526"/>
      <c r="AF12" s="1526"/>
      <c r="AG12" s="1526"/>
      <c r="AH12" s="1526"/>
      <c r="AI12" s="1526"/>
      <c r="AJ12" s="1526"/>
      <c r="AK12" s="1919"/>
      <c r="AL12" s="1919"/>
      <c r="AM12" s="1919"/>
      <c r="AN12" s="358"/>
      <c r="AO12" s="262" t="s">
        <v>497</v>
      </c>
      <c r="AP12" s="1919"/>
      <c r="AQ12" s="1919"/>
      <c r="AR12" s="1920"/>
    </row>
    <row r="13" spans="1:44" ht="18.75" customHeight="1" x14ac:dyDescent="0.4">
      <c r="A13" s="1926"/>
      <c r="B13" s="801"/>
      <c r="C13" s="801"/>
      <c r="D13" s="801"/>
      <c r="E13" s="269" t="s">
        <v>498</v>
      </c>
      <c r="F13" s="762"/>
      <c r="G13" s="1532"/>
      <c r="H13" s="1526"/>
      <c r="I13" s="1526"/>
      <c r="J13" s="1526"/>
      <c r="K13" s="1526"/>
      <c r="L13" s="1526"/>
      <c r="M13" s="1526"/>
      <c r="N13" s="1526"/>
      <c r="O13" s="1526"/>
      <c r="P13" s="1526"/>
      <c r="Q13" s="1526"/>
      <c r="R13" s="367"/>
      <c r="S13" s="274"/>
      <c r="T13" s="1526"/>
      <c r="U13" s="1526"/>
      <c r="V13" s="1928"/>
      <c r="W13" s="1916"/>
      <c r="X13" s="801"/>
      <c r="Y13" s="801"/>
      <c r="Z13" s="801"/>
      <c r="AA13" s="269" t="s">
        <v>498</v>
      </c>
      <c r="AB13" s="762"/>
      <c r="AC13" s="1532"/>
      <c r="AD13" s="1526"/>
      <c r="AE13" s="1526"/>
      <c r="AF13" s="1526"/>
      <c r="AG13" s="1526"/>
      <c r="AH13" s="1526"/>
      <c r="AI13" s="1526"/>
      <c r="AJ13" s="1526"/>
      <c r="AK13" s="1526"/>
      <c r="AL13" s="1526"/>
      <c r="AM13" s="1526"/>
      <c r="AN13" s="367"/>
      <c r="AO13" s="274"/>
      <c r="AP13" s="1526"/>
      <c r="AQ13" s="1526"/>
      <c r="AR13" s="1921"/>
    </row>
    <row r="14" spans="1:44" ht="18.75" customHeight="1" x14ac:dyDescent="0.4">
      <c r="A14" s="1926"/>
      <c r="B14" s="801"/>
      <c r="C14" s="801"/>
      <c r="D14" s="801"/>
      <c r="E14" s="1922" t="str">
        <f>IF(ISERROR(F13-F12+1),"",IF(AND(F12=0,F13=0),"日間",F13-F12+1&amp;"日間"))</f>
        <v>日間</v>
      </c>
      <c r="F14" s="1923"/>
      <c r="G14" s="1924"/>
      <c r="H14" s="1526"/>
      <c r="I14" s="1526"/>
      <c r="J14" s="1526"/>
      <c r="K14" s="1526"/>
      <c r="L14" s="1526"/>
      <c r="M14" s="1526"/>
      <c r="N14" s="1526"/>
      <c r="O14" s="1526"/>
      <c r="P14" s="1526"/>
      <c r="Q14" s="1526"/>
      <c r="R14" s="359"/>
      <c r="S14" s="263" t="s">
        <v>499</v>
      </c>
      <c r="T14" s="1526"/>
      <c r="U14" s="1526"/>
      <c r="V14" s="1928"/>
      <c r="W14" s="1916"/>
      <c r="X14" s="801"/>
      <c r="Y14" s="801"/>
      <c r="Z14" s="801"/>
      <c r="AA14" s="1922" t="str">
        <f>IF(ISERROR(AB13-AB12+1),"",IF(AND(AB12=0,AB13=0),"日間",AB13-AB12+1&amp;"日間"))</f>
        <v>日間</v>
      </c>
      <c r="AB14" s="1923"/>
      <c r="AC14" s="1924"/>
      <c r="AD14" s="1526"/>
      <c r="AE14" s="1526"/>
      <c r="AF14" s="1526"/>
      <c r="AG14" s="1526"/>
      <c r="AH14" s="1526"/>
      <c r="AI14" s="1526"/>
      <c r="AJ14" s="1526"/>
      <c r="AK14" s="1526"/>
      <c r="AL14" s="1526"/>
      <c r="AM14" s="1526"/>
      <c r="AN14" s="359"/>
      <c r="AO14" s="263" t="s">
        <v>499</v>
      </c>
      <c r="AP14" s="1526"/>
      <c r="AQ14" s="1526"/>
      <c r="AR14" s="1921"/>
    </row>
    <row r="15" spans="1:44" ht="18.75" customHeight="1" x14ac:dyDescent="0.4">
      <c r="A15" s="1926"/>
      <c r="B15" s="801"/>
      <c r="C15" s="801"/>
      <c r="D15" s="801"/>
      <c r="E15" s="372" t="s">
        <v>496</v>
      </c>
      <c r="F15" s="1929"/>
      <c r="G15" s="1930"/>
      <c r="H15" s="1526"/>
      <c r="I15" s="1526"/>
      <c r="J15" s="1526"/>
      <c r="K15" s="1526"/>
      <c r="L15" s="1526"/>
      <c r="M15" s="1526"/>
      <c r="N15" s="1526"/>
      <c r="O15" s="1919"/>
      <c r="P15" s="1919"/>
      <c r="Q15" s="1919"/>
      <c r="R15" s="358"/>
      <c r="S15" s="262" t="s">
        <v>497</v>
      </c>
      <c r="T15" s="1919"/>
      <c r="U15" s="1919"/>
      <c r="V15" s="1856"/>
      <c r="W15" s="1916"/>
      <c r="X15" s="801"/>
      <c r="Y15" s="801"/>
      <c r="Z15" s="801"/>
      <c r="AA15" s="372" t="s">
        <v>496</v>
      </c>
      <c r="AB15" s="1929"/>
      <c r="AC15" s="1930"/>
      <c r="AD15" s="1526"/>
      <c r="AE15" s="1526"/>
      <c r="AF15" s="1526"/>
      <c r="AG15" s="1526"/>
      <c r="AH15" s="1526"/>
      <c r="AI15" s="1526"/>
      <c r="AJ15" s="1526"/>
      <c r="AK15" s="1919"/>
      <c r="AL15" s="1919"/>
      <c r="AM15" s="1919"/>
      <c r="AN15" s="358"/>
      <c r="AO15" s="262" t="s">
        <v>497</v>
      </c>
      <c r="AP15" s="1919"/>
      <c r="AQ15" s="1919"/>
      <c r="AR15" s="1920"/>
    </row>
    <row r="16" spans="1:44" ht="18.75" customHeight="1" x14ac:dyDescent="0.4">
      <c r="A16" s="1926"/>
      <c r="B16" s="801"/>
      <c r="C16" s="801"/>
      <c r="D16" s="801"/>
      <c r="E16" s="269" t="s">
        <v>498</v>
      </c>
      <c r="F16" s="762"/>
      <c r="G16" s="1532"/>
      <c r="H16" s="1526"/>
      <c r="I16" s="1526"/>
      <c r="J16" s="1526"/>
      <c r="K16" s="1526"/>
      <c r="L16" s="1526"/>
      <c r="M16" s="1526"/>
      <c r="N16" s="1526"/>
      <c r="O16" s="1526"/>
      <c r="P16" s="1526"/>
      <c r="Q16" s="1526"/>
      <c r="R16" s="367"/>
      <c r="S16" s="274"/>
      <c r="T16" s="1526"/>
      <c r="U16" s="1526"/>
      <c r="V16" s="1928"/>
      <c r="W16" s="1916"/>
      <c r="X16" s="801"/>
      <c r="Y16" s="801"/>
      <c r="Z16" s="801"/>
      <c r="AA16" s="269" t="s">
        <v>498</v>
      </c>
      <c r="AB16" s="762"/>
      <c r="AC16" s="1532"/>
      <c r="AD16" s="1526"/>
      <c r="AE16" s="1526"/>
      <c r="AF16" s="1526"/>
      <c r="AG16" s="1526"/>
      <c r="AH16" s="1526"/>
      <c r="AI16" s="1526"/>
      <c r="AJ16" s="1526"/>
      <c r="AK16" s="1526"/>
      <c r="AL16" s="1526"/>
      <c r="AM16" s="1526"/>
      <c r="AN16" s="367"/>
      <c r="AO16" s="274"/>
      <c r="AP16" s="1526"/>
      <c r="AQ16" s="1526"/>
      <c r="AR16" s="1921"/>
    </row>
    <row r="17" spans="1:44" ht="18.75" customHeight="1" x14ac:dyDescent="0.4">
      <c r="A17" s="1926"/>
      <c r="B17" s="801"/>
      <c r="C17" s="801"/>
      <c r="D17" s="801"/>
      <c r="E17" s="1922" t="str">
        <f>IF(ISERROR(F16-F15+1),"",IF(AND(F15=0,F16=0),"日間",F16-F15+1&amp;"日間"))</f>
        <v>日間</v>
      </c>
      <c r="F17" s="1923"/>
      <c r="G17" s="1924"/>
      <c r="H17" s="1526"/>
      <c r="I17" s="1526"/>
      <c r="J17" s="1526"/>
      <c r="K17" s="1526"/>
      <c r="L17" s="1526"/>
      <c r="M17" s="1526"/>
      <c r="N17" s="1526"/>
      <c r="O17" s="1526"/>
      <c r="P17" s="1526"/>
      <c r="Q17" s="1526"/>
      <c r="R17" s="359"/>
      <c r="S17" s="263" t="s">
        <v>499</v>
      </c>
      <c r="T17" s="1526"/>
      <c r="U17" s="1526"/>
      <c r="V17" s="1928"/>
      <c r="W17" s="1916"/>
      <c r="X17" s="801"/>
      <c r="Y17" s="801"/>
      <c r="Z17" s="801"/>
      <c r="AA17" s="1922" t="str">
        <f>IF(ISERROR(AB16-AB15+1),"",IF(AND(AB15=0,AB16=0),"日間",AB16-AB15+1&amp;"日間"))</f>
        <v>日間</v>
      </c>
      <c r="AB17" s="1923"/>
      <c r="AC17" s="1924"/>
      <c r="AD17" s="1526"/>
      <c r="AE17" s="1526"/>
      <c r="AF17" s="1526"/>
      <c r="AG17" s="1526"/>
      <c r="AH17" s="1526"/>
      <c r="AI17" s="1526"/>
      <c r="AJ17" s="1526"/>
      <c r="AK17" s="1526"/>
      <c r="AL17" s="1526"/>
      <c r="AM17" s="1526"/>
      <c r="AN17" s="359"/>
      <c r="AO17" s="263" t="s">
        <v>499</v>
      </c>
      <c r="AP17" s="1526"/>
      <c r="AQ17" s="1526"/>
      <c r="AR17" s="1921"/>
    </row>
    <row r="18" spans="1:44" ht="18.75" customHeight="1" x14ac:dyDescent="0.4">
      <c r="A18" s="1926"/>
      <c r="B18" s="801"/>
      <c r="C18" s="801"/>
      <c r="D18" s="801"/>
      <c r="E18" s="372" t="s">
        <v>496</v>
      </c>
      <c r="F18" s="1929"/>
      <c r="G18" s="1930"/>
      <c r="H18" s="1526"/>
      <c r="I18" s="1526"/>
      <c r="J18" s="1526"/>
      <c r="K18" s="1526"/>
      <c r="L18" s="1526"/>
      <c r="M18" s="1526"/>
      <c r="N18" s="1526"/>
      <c r="O18" s="1919"/>
      <c r="P18" s="1919"/>
      <c r="Q18" s="1919"/>
      <c r="R18" s="358"/>
      <c r="S18" s="262" t="s">
        <v>497</v>
      </c>
      <c r="T18" s="1919"/>
      <c r="U18" s="1919"/>
      <c r="V18" s="1856"/>
      <c r="W18" s="1916"/>
      <c r="X18" s="801"/>
      <c r="Y18" s="801"/>
      <c r="Z18" s="801"/>
      <c r="AA18" s="372" t="s">
        <v>496</v>
      </c>
      <c r="AB18" s="1929"/>
      <c r="AC18" s="1930"/>
      <c r="AD18" s="1526"/>
      <c r="AE18" s="1526"/>
      <c r="AF18" s="1526"/>
      <c r="AG18" s="1526"/>
      <c r="AH18" s="1526"/>
      <c r="AI18" s="1526"/>
      <c r="AJ18" s="1526"/>
      <c r="AK18" s="1919"/>
      <c r="AL18" s="1919"/>
      <c r="AM18" s="1919"/>
      <c r="AN18" s="358"/>
      <c r="AO18" s="262" t="s">
        <v>497</v>
      </c>
      <c r="AP18" s="1919"/>
      <c r="AQ18" s="1919"/>
      <c r="AR18" s="1920"/>
    </row>
    <row r="19" spans="1:44" ht="18.75" customHeight="1" x14ac:dyDescent="0.4">
      <c r="A19" s="1926"/>
      <c r="B19" s="801"/>
      <c r="C19" s="801"/>
      <c r="D19" s="801"/>
      <c r="E19" s="269" t="s">
        <v>498</v>
      </c>
      <c r="F19" s="762"/>
      <c r="G19" s="1532"/>
      <c r="H19" s="1526"/>
      <c r="I19" s="1526"/>
      <c r="J19" s="1526"/>
      <c r="K19" s="1526"/>
      <c r="L19" s="1526"/>
      <c r="M19" s="1526"/>
      <c r="N19" s="1526"/>
      <c r="O19" s="1526"/>
      <c r="P19" s="1526"/>
      <c r="Q19" s="1526"/>
      <c r="R19" s="367"/>
      <c r="S19" s="274"/>
      <c r="T19" s="1526"/>
      <c r="U19" s="1526"/>
      <c r="V19" s="1928"/>
      <c r="W19" s="1916"/>
      <c r="X19" s="801"/>
      <c r="Y19" s="801"/>
      <c r="Z19" s="801"/>
      <c r="AA19" s="269" t="s">
        <v>498</v>
      </c>
      <c r="AB19" s="762"/>
      <c r="AC19" s="1532"/>
      <c r="AD19" s="1526"/>
      <c r="AE19" s="1526"/>
      <c r="AF19" s="1526"/>
      <c r="AG19" s="1526"/>
      <c r="AH19" s="1526"/>
      <c r="AI19" s="1526"/>
      <c r="AJ19" s="1526"/>
      <c r="AK19" s="1526"/>
      <c r="AL19" s="1526"/>
      <c r="AM19" s="1526"/>
      <c r="AN19" s="367"/>
      <c r="AO19" s="274"/>
      <c r="AP19" s="1526"/>
      <c r="AQ19" s="1526"/>
      <c r="AR19" s="1921"/>
    </row>
    <row r="20" spans="1:44" ht="18.75" customHeight="1" x14ac:dyDescent="0.4">
      <c r="A20" s="1926"/>
      <c r="B20" s="801"/>
      <c r="C20" s="801"/>
      <c r="D20" s="801"/>
      <c r="E20" s="1922" t="str">
        <f>IF(ISERROR(F19-F18+1),"",IF(AND(F18=0,F19=0),"日間",F19-F18+1&amp;"日間"))</f>
        <v>日間</v>
      </c>
      <c r="F20" s="1923"/>
      <c r="G20" s="1924"/>
      <c r="H20" s="1526"/>
      <c r="I20" s="1526"/>
      <c r="J20" s="1526"/>
      <c r="K20" s="1526"/>
      <c r="L20" s="1526"/>
      <c r="M20" s="1526"/>
      <c r="N20" s="1526"/>
      <c r="O20" s="1526"/>
      <c r="P20" s="1526"/>
      <c r="Q20" s="1526"/>
      <c r="R20" s="359"/>
      <c r="S20" s="263" t="s">
        <v>499</v>
      </c>
      <c r="T20" s="1526"/>
      <c r="U20" s="1526"/>
      <c r="V20" s="1928"/>
      <c r="W20" s="1916"/>
      <c r="X20" s="801"/>
      <c r="Y20" s="801"/>
      <c r="Z20" s="801"/>
      <c r="AA20" s="1922" t="str">
        <f>IF(ISERROR(AB19-AB18+1),"",IF(AND(AB18=0,AB19=0),"日間",AB19-AB18+1&amp;"日間"))</f>
        <v>日間</v>
      </c>
      <c r="AB20" s="1923"/>
      <c r="AC20" s="1924"/>
      <c r="AD20" s="1526"/>
      <c r="AE20" s="1526"/>
      <c r="AF20" s="1526"/>
      <c r="AG20" s="1526"/>
      <c r="AH20" s="1526"/>
      <c r="AI20" s="1526"/>
      <c r="AJ20" s="1526"/>
      <c r="AK20" s="1526"/>
      <c r="AL20" s="1526"/>
      <c r="AM20" s="1526"/>
      <c r="AN20" s="359"/>
      <c r="AO20" s="263" t="s">
        <v>499</v>
      </c>
      <c r="AP20" s="1526"/>
      <c r="AQ20" s="1526"/>
      <c r="AR20" s="1921"/>
    </row>
    <row r="21" spans="1:44" ht="18.75" customHeight="1" x14ac:dyDescent="0.4">
      <c r="A21" s="1926"/>
      <c r="B21" s="801"/>
      <c r="C21" s="801"/>
      <c r="D21" s="801"/>
      <c r="E21" s="372" t="s">
        <v>496</v>
      </c>
      <c r="F21" s="1929"/>
      <c r="G21" s="1930"/>
      <c r="H21" s="1526"/>
      <c r="I21" s="1526"/>
      <c r="J21" s="1526"/>
      <c r="K21" s="1526"/>
      <c r="L21" s="1526"/>
      <c r="M21" s="1526"/>
      <c r="N21" s="1526"/>
      <c r="O21" s="1919"/>
      <c r="P21" s="1919"/>
      <c r="Q21" s="1919"/>
      <c r="R21" s="358"/>
      <c r="S21" s="262" t="s">
        <v>497</v>
      </c>
      <c r="T21" s="1919"/>
      <c r="U21" s="1919"/>
      <c r="V21" s="1856"/>
      <c r="W21" s="1916"/>
      <c r="X21" s="801"/>
      <c r="Y21" s="801"/>
      <c r="Z21" s="801"/>
      <c r="AA21" s="372" t="s">
        <v>496</v>
      </c>
      <c r="AB21" s="1929"/>
      <c r="AC21" s="1930"/>
      <c r="AD21" s="1526"/>
      <c r="AE21" s="1526"/>
      <c r="AF21" s="1526"/>
      <c r="AG21" s="1526"/>
      <c r="AH21" s="1526"/>
      <c r="AI21" s="1526"/>
      <c r="AJ21" s="1526"/>
      <c r="AK21" s="1919"/>
      <c r="AL21" s="1919"/>
      <c r="AM21" s="1919"/>
      <c r="AN21" s="358"/>
      <c r="AO21" s="262" t="s">
        <v>497</v>
      </c>
      <c r="AP21" s="1919"/>
      <c r="AQ21" s="1919"/>
      <c r="AR21" s="1920"/>
    </row>
    <row r="22" spans="1:44" ht="18.75" customHeight="1" x14ac:dyDescent="0.4">
      <c r="A22" s="1926"/>
      <c r="B22" s="801"/>
      <c r="C22" s="801"/>
      <c r="D22" s="801"/>
      <c r="E22" s="269" t="s">
        <v>498</v>
      </c>
      <c r="F22" s="762"/>
      <c r="G22" s="1532"/>
      <c r="H22" s="1526"/>
      <c r="I22" s="1526"/>
      <c r="J22" s="1526"/>
      <c r="K22" s="1526"/>
      <c r="L22" s="1526"/>
      <c r="M22" s="1526"/>
      <c r="N22" s="1526"/>
      <c r="O22" s="1526"/>
      <c r="P22" s="1526"/>
      <c r="Q22" s="1526"/>
      <c r="R22" s="367"/>
      <c r="S22" s="274"/>
      <c r="T22" s="1526"/>
      <c r="U22" s="1526"/>
      <c r="V22" s="1928"/>
      <c r="W22" s="1916"/>
      <c r="X22" s="801"/>
      <c r="Y22" s="801"/>
      <c r="Z22" s="801"/>
      <c r="AA22" s="269" t="s">
        <v>498</v>
      </c>
      <c r="AB22" s="762"/>
      <c r="AC22" s="1532"/>
      <c r="AD22" s="1526"/>
      <c r="AE22" s="1526"/>
      <c r="AF22" s="1526"/>
      <c r="AG22" s="1526"/>
      <c r="AH22" s="1526"/>
      <c r="AI22" s="1526"/>
      <c r="AJ22" s="1526"/>
      <c r="AK22" s="1526"/>
      <c r="AL22" s="1526"/>
      <c r="AM22" s="1526"/>
      <c r="AN22" s="367"/>
      <c r="AO22" s="274"/>
      <c r="AP22" s="1526"/>
      <c r="AQ22" s="1526"/>
      <c r="AR22" s="1921"/>
    </row>
    <row r="23" spans="1:44" ht="18.75" customHeight="1" x14ac:dyDescent="0.4">
      <c r="A23" s="1926"/>
      <c r="B23" s="801"/>
      <c r="C23" s="801"/>
      <c r="D23" s="801"/>
      <c r="E23" s="1922" t="str">
        <f>IF(ISERROR(F22-F21+1),"",IF(AND(F21=0,F22=0),"日間",F22-F21+1&amp;"日間"))</f>
        <v>日間</v>
      </c>
      <c r="F23" s="1923"/>
      <c r="G23" s="1924"/>
      <c r="H23" s="1526"/>
      <c r="I23" s="1526"/>
      <c r="J23" s="1526"/>
      <c r="K23" s="1526"/>
      <c r="L23" s="1526"/>
      <c r="M23" s="1526"/>
      <c r="N23" s="1526"/>
      <c r="O23" s="1526"/>
      <c r="P23" s="1526"/>
      <c r="Q23" s="1526"/>
      <c r="R23" s="359"/>
      <c r="S23" s="263" t="s">
        <v>499</v>
      </c>
      <c r="T23" s="1526"/>
      <c r="U23" s="1526"/>
      <c r="V23" s="1928"/>
      <c r="W23" s="1916"/>
      <c r="X23" s="801"/>
      <c r="Y23" s="801"/>
      <c r="Z23" s="801"/>
      <c r="AA23" s="1922" t="str">
        <f>IF(ISERROR(AB22-AB21+1),"",IF(AND(AB21=0,AB22=0),"日間",AB22-AB21+1&amp;"日間"))</f>
        <v>日間</v>
      </c>
      <c r="AB23" s="1923"/>
      <c r="AC23" s="1924"/>
      <c r="AD23" s="1526"/>
      <c r="AE23" s="1526"/>
      <c r="AF23" s="1526"/>
      <c r="AG23" s="1526"/>
      <c r="AH23" s="1526"/>
      <c r="AI23" s="1526"/>
      <c r="AJ23" s="1526"/>
      <c r="AK23" s="1526"/>
      <c r="AL23" s="1526"/>
      <c r="AM23" s="1526"/>
      <c r="AN23" s="359"/>
      <c r="AO23" s="263" t="s">
        <v>499</v>
      </c>
      <c r="AP23" s="1526"/>
      <c r="AQ23" s="1526"/>
      <c r="AR23" s="1921"/>
    </row>
    <row r="24" spans="1:44" ht="18.75" customHeight="1" x14ac:dyDescent="0.4">
      <c r="A24" s="1926"/>
      <c r="B24" s="801"/>
      <c r="C24" s="801"/>
      <c r="D24" s="801"/>
      <c r="E24" s="372" t="s">
        <v>496</v>
      </c>
      <c r="F24" s="1929"/>
      <c r="G24" s="1930"/>
      <c r="H24" s="1526"/>
      <c r="I24" s="1526"/>
      <c r="J24" s="1526"/>
      <c r="K24" s="1526"/>
      <c r="L24" s="1526"/>
      <c r="M24" s="1526"/>
      <c r="N24" s="1526"/>
      <c r="O24" s="1919"/>
      <c r="P24" s="1919"/>
      <c r="Q24" s="1919"/>
      <c r="R24" s="358"/>
      <c r="S24" s="262" t="s">
        <v>497</v>
      </c>
      <c r="T24" s="1919"/>
      <c r="U24" s="1919"/>
      <c r="V24" s="1856"/>
      <c r="W24" s="1916"/>
      <c r="X24" s="801"/>
      <c r="Y24" s="801"/>
      <c r="Z24" s="801"/>
      <c r="AA24" s="372" t="s">
        <v>496</v>
      </c>
      <c r="AB24" s="1929"/>
      <c r="AC24" s="1930"/>
      <c r="AD24" s="1526"/>
      <c r="AE24" s="1526"/>
      <c r="AF24" s="1526"/>
      <c r="AG24" s="1526"/>
      <c r="AH24" s="1526"/>
      <c r="AI24" s="1526"/>
      <c r="AJ24" s="1526"/>
      <c r="AK24" s="1919"/>
      <c r="AL24" s="1919"/>
      <c r="AM24" s="1919"/>
      <c r="AN24" s="358"/>
      <c r="AO24" s="262" t="s">
        <v>497</v>
      </c>
      <c r="AP24" s="1919"/>
      <c r="AQ24" s="1919"/>
      <c r="AR24" s="1920"/>
    </row>
    <row r="25" spans="1:44" ht="18.75" customHeight="1" x14ac:dyDescent="0.4">
      <c r="A25" s="1926"/>
      <c r="B25" s="801"/>
      <c r="C25" s="801"/>
      <c r="D25" s="801"/>
      <c r="E25" s="269" t="s">
        <v>498</v>
      </c>
      <c r="F25" s="762"/>
      <c r="G25" s="1532"/>
      <c r="H25" s="1526"/>
      <c r="I25" s="1526"/>
      <c r="J25" s="1526"/>
      <c r="K25" s="1526"/>
      <c r="L25" s="1526"/>
      <c r="M25" s="1526"/>
      <c r="N25" s="1526"/>
      <c r="O25" s="1526"/>
      <c r="P25" s="1526"/>
      <c r="Q25" s="1526"/>
      <c r="R25" s="367"/>
      <c r="S25" s="274"/>
      <c r="T25" s="1526"/>
      <c r="U25" s="1526"/>
      <c r="V25" s="1928"/>
      <c r="W25" s="1916"/>
      <c r="X25" s="801"/>
      <c r="Y25" s="801"/>
      <c r="Z25" s="801"/>
      <c r="AA25" s="269" t="s">
        <v>498</v>
      </c>
      <c r="AB25" s="762"/>
      <c r="AC25" s="1532"/>
      <c r="AD25" s="1526"/>
      <c r="AE25" s="1526"/>
      <c r="AF25" s="1526"/>
      <c r="AG25" s="1526"/>
      <c r="AH25" s="1526"/>
      <c r="AI25" s="1526"/>
      <c r="AJ25" s="1526"/>
      <c r="AK25" s="1526"/>
      <c r="AL25" s="1526"/>
      <c r="AM25" s="1526"/>
      <c r="AN25" s="367"/>
      <c r="AO25" s="274"/>
      <c r="AP25" s="1526"/>
      <c r="AQ25" s="1526"/>
      <c r="AR25" s="1921"/>
    </row>
    <row r="26" spans="1:44" ht="18.75" customHeight="1" x14ac:dyDescent="0.4">
      <c r="A26" s="1926"/>
      <c r="B26" s="801"/>
      <c r="C26" s="801"/>
      <c r="D26" s="801"/>
      <c r="E26" s="1922" t="str">
        <f>IF(ISERROR(F25-F24+1),"",IF(AND(F24=0,F25=0),"日間",F25-F24+1&amp;"日間"))</f>
        <v>日間</v>
      </c>
      <c r="F26" s="1923"/>
      <c r="G26" s="1924"/>
      <c r="H26" s="1526"/>
      <c r="I26" s="1526"/>
      <c r="J26" s="1526"/>
      <c r="K26" s="1526"/>
      <c r="L26" s="1526"/>
      <c r="M26" s="1526"/>
      <c r="N26" s="1526"/>
      <c r="O26" s="1526"/>
      <c r="P26" s="1526"/>
      <c r="Q26" s="1526"/>
      <c r="R26" s="359"/>
      <c r="S26" s="263" t="s">
        <v>499</v>
      </c>
      <c r="T26" s="1526"/>
      <c r="U26" s="1526"/>
      <c r="V26" s="1928"/>
      <c r="W26" s="1916"/>
      <c r="X26" s="801"/>
      <c r="Y26" s="801"/>
      <c r="Z26" s="801"/>
      <c r="AA26" s="1922" t="str">
        <f>IF(ISERROR(AB25-AB24+1),"",IF(AND(AB24=0,AB25=0),"日間",AB25-AB24+1&amp;"日間"))</f>
        <v>日間</v>
      </c>
      <c r="AB26" s="1923"/>
      <c r="AC26" s="1924"/>
      <c r="AD26" s="1526"/>
      <c r="AE26" s="1526"/>
      <c r="AF26" s="1526"/>
      <c r="AG26" s="1526"/>
      <c r="AH26" s="1526"/>
      <c r="AI26" s="1526"/>
      <c r="AJ26" s="1526"/>
      <c r="AK26" s="1526"/>
      <c r="AL26" s="1526"/>
      <c r="AM26" s="1526"/>
      <c r="AN26" s="359"/>
      <c r="AO26" s="263" t="s">
        <v>499</v>
      </c>
      <c r="AP26" s="1526"/>
      <c r="AQ26" s="1526"/>
      <c r="AR26" s="1921"/>
    </row>
    <row r="27" spans="1:44" ht="18.75" customHeight="1" x14ac:dyDescent="0.4">
      <c r="A27" s="1926"/>
      <c r="B27" s="801"/>
      <c r="C27" s="801"/>
      <c r="D27" s="801"/>
      <c r="E27" s="372" t="s">
        <v>496</v>
      </c>
      <c r="F27" s="1929"/>
      <c r="G27" s="1930"/>
      <c r="H27" s="1526"/>
      <c r="I27" s="1526"/>
      <c r="J27" s="1526"/>
      <c r="K27" s="1526"/>
      <c r="L27" s="1526"/>
      <c r="M27" s="1526"/>
      <c r="N27" s="1526"/>
      <c r="O27" s="1919"/>
      <c r="P27" s="1919"/>
      <c r="Q27" s="1919"/>
      <c r="R27" s="358"/>
      <c r="S27" s="262" t="s">
        <v>497</v>
      </c>
      <c r="T27" s="1919"/>
      <c r="U27" s="1919"/>
      <c r="V27" s="1856"/>
      <c r="W27" s="1916"/>
      <c r="X27" s="801"/>
      <c r="Y27" s="801"/>
      <c r="Z27" s="801"/>
      <c r="AA27" s="372" t="s">
        <v>496</v>
      </c>
      <c r="AB27" s="1929"/>
      <c r="AC27" s="1930"/>
      <c r="AD27" s="1526"/>
      <c r="AE27" s="1526"/>
      <c r="AF27" s="1526"/>
      <c r="AG27" s="1526"/>
      <c r="AH27" s="1526"/>
      <c r="AI27" s="1526"/>
      <c r="AJ27" s="1526"/>
      <c r="AK27" s="1919"/>
      <c r="AL27" s="1919"/>
      <c r="AM27" s="1919"/>
      <c r="AN27" s="358"/>
      <c r="AO27" s="262" t="s">
        <v>497</v>
      </c>
      <c r="AP27" s="1919"/>
      <c r="AQ27" s="1919"/>
      <c r="AR27" s="1920"/>
    </row>
    <row r="28" spans="1:44" ht="18.75" customHeight="1" x14ac:dyDescent="0.4">
      <c r="A28" s="1926"/>
      <c r="B28" s="801"/>
      <c r="C28" s="801"/>
      <c r="D28" s="801"/>
      <c r="E28" s="269" t="s">
        <v>498</v>
      </c>
      <c r="F28" s="762"/>
      <c r="G28" s="1532"/>
      <c r="H28" s="1526"/>
      <c r="I28" s="1526"/>
      <c r="J28" s="1526"/>
      <c r="K28" s="1526"/>
      <c r="L28" s="1526"/>
      <c r="M28" s="1526"/>
      <c r="N28" s="1526"/>
      <c r="O28" s="1526"/>
      <c r="P28" s="1526"/>
      <c r="Q28" s="1526"/>
      <c r="R28" s="367"/>
      <c r="S28" s="274"/>
      <c r="T28" s="1526"/>
      <c r="U28" s="1526"/>
      <c r="V28" s="1928"/>
      <c r="W28" s="1916"/>
      <c r="X28" s="801"/>
      <c r="Y28" s="801"/>
      <c r="Z28" s="801"/>
      <c r="AA28" s="269" t="s">
        <v>498</v>
      </c>
      <c r="AB28" s="762"/>
      <c r="AC28" s="1532"/>
      <c r="AD28" s="1526"/>
      <c r="AE28" s="1526"/>
      <c r="AF28" s="1526"/>
      <c r="AG28" s="1526"/>
      <c r="AH28" s="1526"/>
      <c r="AI28" s="1526"/>
      <c r="AJ28" s="1526"/>
      <c r="AK28" s="1526"/>
      <c r="AL28" s="1526"/>
      <c r="AM28" s="1526"/>
      <c r="AN28" s="367"/>
      <c r="AO28" s="274"/>
      <c r="AP28" s="1526"/>
      <c r="AQ28" s="1526"/>
      <c r="AR28" s="1921"/>
    </row>
    <row r="29" spans="1:44" ht="18.75" customHeight="1" x14ac:dyDescent="0.4">
      <c r="A29" s="1926"/>
      <c r="B29" s="801"/>
      <c r="C29" s="801"/>
      <c r="D29" s="801"/>
      <c r="E29" s="1922" t="str">
        <f>IF(ISERROR(F28-F27+1),"",IF(AND(F27=0,F28=0),"日間",F28-F27+1&amp;"日間"))</f>
        <v>日間</v>
      </c>
      <c r="F29" s="1923"/>
      <c r="G29" s="1924"/>
      <c r="H29" s="1526"/>
      <c r="I29" s="1526"/>
      <c r="J29" s="1526"/>
      <c r="K29" s="1526"/>
      <c r="L29" s="1526"/>
      <c r="M29" s="1526"/>
      <c r="N29" s="1526"/>
      <c r="O29" s="1526"/>
      <c r="P29" s="1526"/>
      <c r="Q29" s="1526"/>
      <c r="R29" s="359"/>
      <c r="S29" s="263" t="s">
        <v>499</v>
      </c>
      <c r="T29" s="1526"/>
      <c r="U29" s="1526"/>
      <c r="V29" s="1928"/>
      <c r="W29" s="1916"/>
      <c r="X29" s="801"/>
      <c r="Y29" s="801"/>
      <c r="Z29" s="801"/>
      <c r="AA29" s="1922" t="str">
        <f>IF(ISERROR(AB28-AB27+1),"",IF(AND(AB27=0,AB28=0),"日間",AB28-AB27+1&amp;"日間"))</f>
        <v>日間</v>
      </c>
      <c r="AB29" s="1923"/>
      <c r="AC29" s="1924"/>
      <c r="AD29" s="1526"/>
      <c r="AE29" s="1526"/>
      <c r="AF29" s="1526"/>
      <c r="AG29" s="1526"/>
      <c r="AH29" s="1526"/>
      <c r="AI29" s="1526"/>
      <c r="AJ29" s="1526"/>
      <c r="AK29" s="1526"/>
      <c r="AL29" s="1526"/>
      <c r="AM29" s="1526"/>
      <c r="AN29" s="359"/>
      <c r="AO29" s="263" t="s">
        <v>499</v>
      </c>
      <c r="AP29" s="1526"/>
      <c r="AQ29" s="1526"/>
      <c r="AR29" s="1921"/>
    </row>
    <row r="30" spans="1:44" ht="18.75" customHeight="1" x14ac:dyDescent="0.4">
      <c r="A30" s="1926"/>
      <c r="B30" s="801"/>
      <c r="C30" s="801"/>
      <c r="D30" s="801"/>
      <c r="E30" s="372" t="s">
        <v>496</v>
      </c>
      <c r="F30" s="1929"/>
      <c r="G30" s="1930"/>
      <c r="H30" s="1526"/>
      <c r="I30" s="1526"/>
      <c r="J30" s="1526"/>
      <c r="K30" s="1526"/>
      <c r="L30" s="1526"/>
      <c r="M30" s="1526"/>
      <c r="N30" s="1526"/>
      <c r="O30" s="1919"/>
      <c r="P30" s="1919"/>
      <c r="Q30" s="1919"/>
      <c r="R30" s="358"/>
      <c r="S30" s="262" t="s">
        <v>497</v>
      </c>
      <c r="T30" s="1919"/>
      <c r="U30" s="1919"/>
      <c r="V30" s="1856"/>
      <c r="W30" s="1916"/>
      <c r="X30" s="801"/>
      <c r="Y30" s="801"/>
      <c r="Z30" s="801"/>
      <c r="AA30" s="372" t="s">
        <v>496</v>
      </c>
      <c r="AB30" s="1929"/>
      <c r="AC30" s="1930"/>
      <c r="AD30" s="1526"/>
      <c r="AE30" s="1526"/>
      <c r="AF30" s="1526"/>
      <c r="AG30" s="1526"/>
      <c r="AH30" s="1526"/>
      <c r="AI30" s="1526"/>
      <c r="AJ30" s="1526"/>
      <c r="AK30" s="1919"/>
      <c r="AL30" s="1919"/>
      <c r="AM30" s="1919"/>
      <c r="AN30" s="358"/>
      <c r="AO30" s="262" t="s">
        <v>497</v>
      </c>
      <c r="AP30" s="1919"/>
      <c r="AQ30" s="1919"/>
      <c r="AR30" s="1920"/>
    </row>
    <row r="31" spans="1:44" ht="18.75" customHeight="1" x14ac:dyDescent="0.4">
      <c r="A31" s="1926"/>
      <c r="B31" s="801"/>
      <c r="C31" s="801"/>
      <c r="D31" s="801"/>
      <c r="E31" s="269" t="s">
        <v>498</v>
      </c>
      <c r="F31" s="762"/>
      <c r="G31" s="1532"/>
      <c r="H31" s="1526"/>
      <c r="I31" s="1526"/>
      <c r="J31" s="1526"/>
      <c r="K31" s="1526"/>
      <c r="L31" s="1526"/>
      <c r="M31" s="1526"/>
      <c r="N31" s="1526"/>
      <c r="O31" s="1526"/>
      <c r="P31" s="1526"/>
      <c r="Q31" s="1526"/>
      <c r="R31" s="367"/>
      <c r="S31" s="274"/>
      <c r="T31" s="1526"/>
      <c r="U31" s="1526"/>
      <c r="V31" s="1928"/>
      <c r="W31" s="1916"/>
      <c r="X31" s="801"/>
      <c r="Y31" s="801"/>
      <c r="Z31" s="801"/>
      <c r="AA31" s="269" t="s">
        <v>498</v>
      </c>
      <c r="AB31" s="762"/>
      <c r="AC31" s="1532"/>
      <c r="AD31" s="1526"/>
      <c r="AE31" s="1526"/>
      <c r="AF31" s="1526"/>
      <c r="AG31" s="1526"/>
      <c r="AH31" s="1526"/>
      <c r="AI31" s="1526"/>
      <c r="AJ31" s="1526"/>
      <c r="AK31" s="1526"/>
      <c r="AL31" s="1526"/>
      <c r="AM31" s="1526"/>
      <c r="AN31" s="367"/>
      <c r="AO31" s="274"/>
      <c r="AP31" s="1526"/>
      <c r="AQ31" s="1526"/>
      <c r="AR31" s="1921"/>
    </row>
    <row r="32" spans="1:44" ht="18.75" customHeight="1" x14ac:dyDescent="0.4">
      <c r="A32" s="1926"/>
      <c r="B32" s="801"/>
      <c r="C32" s="801"/>
      <c r="D32" s="801"/>
      <c r="E32" s="1922" t="str">
        <f>IF(ISERROR(F31-F30+1),"",IF(AND(F30=0,F31=0),"日間",F31-F30+1&amp;"日間"))</f>
        <v>日間</v>
      </c>
      <c r="F32" s="1923"/>
      <c r="G32" s="1924"/>
      <c r="H32" s="1526"/>
      <c r="I32" s="1526"/>
      <c r="J32" s="1526"/>
      <c r="K32" s="1526"/>
      <c r="L32" s="1526"/>
      <c r="M32" s="1526"/>
      <c r="N32" s="1526"/>
      <c r="O32" s="1526"/>
      <c r="P32" s="1526"/>
      <c r="Q32" s="1526"/>
      <c r="R32" s="359"/>
      <c r="S32" s="263" t="s">
        <v>499</v>
      </c>
      <c r="T32" s="1526"/>
      <c r="U32" s="1526"/>
      <c r="V32" s="1928"/>
      <c r="W32" s="1916"/>
      <c r="X32" s="801"/>
      <c r="Y32" s="801"/>
      <c r="Z32" s="801"/>
      <c r="AA32" s="1922" t="str">
        <f>IF(ISERROR(AB31-AB30+1),"",IF(AND(AB30=0,AB31=0),"日間",AB31-AB30+1&amp;"日間"))</f>
        <v>日間</v>
      </c>
      <c r="AB32" s="1923"/>
      <c r="AC32" s="1924"/>
      <c r="AD32" s="1526"/>
      <c r="AE32" s="1526"/>
      <c r="AF32" s="1526"/>
      <c r="AG32" s="1526"/>
      <c r="AH32" s="1526"/>
      <c r="AI32" s="1526"/>
      <c r="AJ32" s="1526"/>
      <c r="AK32" s="1526"/>
      <c r="AL32" s="1526"/>
      <c r="AM32" s="1526"/>
      <c r="AN32" s="359"/>
      <c r="AO32" s="263" t="s">
        <v>499</v>
      </c>
      <c r="AP32" s="1526"/>
      <c r="AQ32" s="1526"/>
      <c r="AR32" s="1921"/>
    </row>
    <row r="33" spans="1:44" ht="18.75" customHeight="1" x14ac:dyDescent="0.4">
      <c r="A33" s="1926"/>
      <c r="B33" s="801"/>
      <c r="C33" s="801"/>
      <c r="D33" s="801"/>
      <c r="E33" s="372" t="s">
        <v>496</v>
      </c>
      <c r="F33" s="1929"/>
      <c r="G33" s="1930"/>
      <c r="H33" s="1526"/>
      <c r="I33" s="1526"/>
      <c r="J33" s="1526"/>
      <c r="K33" s="1526"/>
      <c r="L33" s="1526"/>
      <c r="M33" s="1526"/>
      <c r="N33" s="1526"/>
      <c r="O33" s="1919"/>
      <c r="P33" s="1919"/>
      <c r="Q33" s="1919"/>
      <c r="R33" s="358"/>
      <c r="S33" s="262" t="s">
        <v>497</v>
      </c>
      <c r="T33" s="1919"/>
      <c r="U33" s="1919"/>
      <c r="V33" s="1856"/>
      <c r="W33" s="1916"/>
      <c r="X33" s="801"/>
      <c r="Y33" s="801"/>
      <c r="Z33" s="801"/>
      <c r="AA33" s="372" t="s">
        <v>496</v>
      </c>
      <c r="AB33" s="1929"/>
      <c r="AC33" s="1930"/>
      <c r="AD33" s="1526"/>
      <c r="AE33" s="1526"/>
      <c r="AF33" s="1526"/>
      <c r="AG33" s="1526"/>
      <c r="AH33" s="1526"/>
      <c r="AI33" s="1526"/>
      <c r="AJ33" s="1526"/>
      <c r="AK33" s="1919"/>
      <c r="AL33" s="1919"/>
      <c r="AM33" s="1919"/>
      <c r="AN33" s="358"/>
      <c r="AO33" s="262" t="s">
        <v>497</v>
      </c>
      <c r="AP33" s="1919"/>
      <c r="AQ33" s="1919"/>
      <c r="AR33" s="1920"/>
    </row>
    <row r="34" spans="1:44" ht="18.75" customHeight="1" x14ac:dyDescent="0.4">
      <c r="A34" s="1926"/>
      <c r="B34" s="801"/>
      <c r="C34" s="801"/>
      <c r="D34" s="801"/>
      <c r="E34" s="269" t="s">
        <v>498</v>
      </c>
      <c r="F34" s="762"/>
      <c r="G34" s="1532"/>
      <c r="H34" s="1526"/>
      <c r="I34" s="1526"/>
      <c r="J34" s="1526"/>
      <c r="K34" s="1526"/>
      <c r="L34" s="1526"/>
      <c r="M34" s="1526"/>
      <c r="N34" s="1526"/>
      <c r="O34" s="1526"/>
      <c r="P34" s="1526"/>
      <c r="Q34" s="1526"/>
      <c r="R34" s="367"/>
      <c r="S34" s="274"/>
      <c r="T34" s="1526"/>
      <c r="U34" s="1526"/>
      <c r="V34" s="1928"/>
      <c r="W34" s="1916"/>
      <c r="X34" s="801"/>
      <c r="Y34" s="801"/>
      <c r="Z34" s="801"/>
      <c r="AA34" s="269" t="s">
        <v>498</v>
      </c>
      <c r="AB34" s="762"/>
      <c r="AC34" s="1532"/>
      <c r="AD34" s="1526"/>
      <c r="AE34" s="1526"/>
      <c r="AF34" s="1526"/>
      <c r="AG34" s="1526"/>
      <c r="AH34" s="1526"/>
      <c r="AI34" s="1526"/>
      <c r="AJ34" s="1526"/>
      <c r="AK34" s="1526"/>
      <c r="AL34" s="1526"/>
      <c r="AM34" s="1526"/>
      <c r="AN34" s="367"/>
      <c r="AO34" s="274"/>
      <c r="AP34" s="1526"/>
      <c r="AQ34" s="1526"/>
      <c r="AR34" s="1921"/>
    </row>
    <row r="35" spans="1:44" ht="18.75" customHeight="1" x14ac:dyDescent="0.4">
      <c r="A35" s="1926"/>
      <c r="B35" s="801"/>
      <c r="C35" s="801"/>
      <c r="D35" s="801"/>
      <c r="E35" s="1922" t="str">
        <f>IF(ISERROR(F34-F33+1),"",IF(AND(F33=0,F34=0),"日間",F34-F33+1&amp;"日間"))</f>
        <v>日間</v>
      </c>
      <c r="F35" s="1923"/>
      <c r="G35" s="1924"/>
      <c r="H35" s="1526"/>
      <c r="I35" s="1526"/>
      <c r="J35" s="1526"/>
      <c r="K35" s="1526"/>
      <c r="L35" s="1526"/>
      <c r="M35" s="1526"/>
      <c r="N35" s="1526"/>
      <c r="O35" s="1526"/>
      <c r="P35" s="1526"/>
      <c r="Q35" s="1526"/>
      <c r="R35" s="359"/>
      <c r="S35" s="263" t="s">
        <v>499</v>
      </c>
      <c r="T35" s="1526"/>
      <c r="U35" s="1526"/>
      <c r="V35" s="1928"/>
      <c r="W35" s="1916"/>
      <c r="X35" s="801"/>
      <c r="Y35" s="801"/>
      <c r="Z35" s="801"/>
      <c r="AA35" s="1922" t="str">
        <f>IF(ISERROR(AB34-AB33+1),"",IF(AND(AB33=0,AB34=0),"日間",AB34-AB33+1&amp;"日間"))</f>
        <v>日間</v>
      </c>
      <c r="AB35" s="1923"/>
      <c r="AC35" s="1924"/>
      <c r="AD35" s="1526"/>
      <c r="AE35" s="1526"/>
      <c r="AF35" s="1526"/>
      <c r="AG35" s="1526"/>
      <c r="AH35" s="1526"/>
      <c r="AI35" s="1526"/>
      <c r="AJ35" s="1526"/>
      <c r="AK35" s="1526"/>
      <c r="AL35" s="1526"/>
      <c r="AM35" s="1526"/>
      <c r="AN35" s="359"/>
      <c r="AO35" s="263" t="s">
        <v>499</v>
      </c>
      <c r="AP35" s="1526"/>
      <c r="AQ35" s="1526"/>
      <c r="AR35" s="1921"/>
    </row>
    <row r="36" spans="1:44" ht="18.75" customHeight="1" x14ac:dyDescent="0.4">
      <c r="A36" s="1926"/>
      <c r="B36" s="801"/>
      <c r="C36" s="801"/>
      <c r="D36" s="801"/>
      <c r="E36" s="372" t="s">
        <v>496</v>
      </c>
      <c r="F36" s="1929"/>
      <c r="G36" s="1930"/>
      <c r="H36" s="1526"/>
      <c r="I36" s="1526"/>
      <c r="J36" s="1526"/>
      <c r="K36" s="1526"/>
      <c r="L36" s="1526"/>
      <c r="M36" s="1526"/>
      <c r="N36" s="1526"/>
      <c r="O36" s="1919"/>
      <c r="P36" s="1919"/>
      <c r="Q36" s="1919"/>
      <c r="R36" s="358"/>
      <c r="S36" s="262" t="s">
        <v>497</v>
      </c>
      <c r="T36" s="1919"/>
      <c r="U36" s="1919"/>
      <c r="V36" s="1856"/>
      <c r="W36" s="1916"/>
      <c r="X36" s="801"/>
      <c r="Y36" s="801"/>
      <c r="Z36" s="801"/>
      <c r="AA36" s="372" t="s">
        <v>496</v>
      </c>
      <c r="AB36" s="1929"/>
      <c r="AC36" s="1930"/>
      <c r="AD36" s="1526"/>
      <c r="AE36" s="1526"/>
      <c r="AF36" s="1526"/>
      <c r="AG36" s="1526"/>
      <c r="AH36" s="1526"/>
      <c r="AI36" s="1526"/>
      <c r="AJ36" s="1526"/>
      <c r="AK36" s="1919"/>
      <c r="AL36" s="1919"/>
      <c r="AM36" s="1919"/>
      <c r="AN36" s="358"/>
      <c r="AO36" s="262" t="s">
        <v>497</v>
      </c>
      <c r="AP36" s="1919"/>
      <c r="AQ36" s="1919"/>
      <c r="AR36" s="1920"/>
    </row>
    <row r="37" spans="1:44" ht="18.75" customHeight="1" x14ac:dyDescent="0.4">
      <c r="A37" s="1926"/>
      <c r="B37" s="801"/>
      <c r="C37" s="801"/>
      <c r="D37" s="801"/>
      <c r="E37" s="269" t="s">
        <v>498</v>
      </c>
      <c r="F37" s="762"/>
      <c r="G37" s="1532"/>
      <c r="H37" s="1526"/>
      <c r="I37" s="1526"/>
      <c r="J37" s="1526"/>
      <c r="K37" s="1526"/>
      <c r="L37" s="1526"/>
      <c r="M37" s="1526"/>
      <c r="N37" s="1526"/>
      <c r="O37" s="1526"/>
      <c r="P37" s="1526"/>
      <c r="Q37" s="1526"/>
      <c r="R37" s="367"/>
      <c r="S37" s="274"/>
      <c r="T37" s="1526"/>
      <c r="U37" s="1526"/>
      <c r="V37" s="1928"/>
      <c r="W37" s="1916"/>
      <c r="X37" s="801"/>
      <c r="Y37" s="801"/>
      <c r="Z37" s="801"/>
      <c r="AA37" s="269" t="s">
        <v>498</v>
      </c>
      <c r="AB37" s="762"/>
      <c r="AC37" s="1532"/>
      <c r="AD37" s="1526"/>
      <c r="AE37" s="1526"/>
      <c r="AF37" s="1526"/>
      <c r="AG37" s="1526"/>
      <c r="AH37" s="1526"/>
      <c r="AI37" s="1526"/>
      <c r="AJ37" s="1526"/>
      <c r="AK37" s="1526"/>
      <c r="AL37" s="1526"/>
      <c r="AM37" s="1526"/>
      <c r="AN37" s="367"/>
      <c r="AO37" s="274"/>
      <c r="AP37" s="1526"/>
      <c r="AQ37" s="1526"/>
      <c r="AR37" s="1921"/>
    </row>
    <row r="38" spans="1:44" ht="18.75" customHeight="1" thickBot="1" x14ac:dyDescent="0.45">
      <c r="A38" s="1937"/>
      <c r="B38" s="1932"/>
      <c r="C38" s="1932"/>
      <c r="D38" s="1932"/>
      <c r="E38" s="1934" t="str">
        <f>IF(ISERROR(F37-F36+1),"",IF(AND(F36=0,F37=0),"日間",F37-F36+1&amp;"日間"))</f>
        <v>日間</v>
      </c>
      <c r="F38" s="1935"/>
      <c r="G38" s="1936"/>
      <c r="H38" s="1566"/>
      <c r="I38" s="1566"/>
      <c r="J38" s="1566"/>
      <c r="K38" s="1566"/>
      <c r="L38" s="1566"/>
      <c r="M38" s="1566"/>
      <c r="N38" s="1566"/>
      <c r="O38" s="1566"/>
      <c r="P38" s="1566"/>
      <c r="Q38" s="1566"/>
      <c r="R38" s="353"/>
      <c r="S38" s="273" t="s">
        <v>499</v>
      </c>
      <c r="T38" s="1566"/>
      <c r="U38" s="1566"/>
      <c r="V38" s="1938"/>
      <c r="W38" s="1931"/>
      <c r="X38" s="1932"/>
      <c r="Y38" s="1932"/>
      <c r="Z38" s="1932"/>
      <c r="AA38" s="1934" t="str">
        <f>IF(ISERROR(AB37-AB36+1),"",IF(AND(AB36=0,AB37=0),"日間",AB37-AB36+1&amp;"日間"))</f>
        <v>日間</v>
      </c>
      <c r="AB38" s="1935"/>
      <c r="AC38" s="1936"/>
      <c r="AD38" s="1566"/>
      <c r="AE38" s="1566"/>
      <c r="AF38" s="1566"/>
      <c r="AG38" s="1566"/>
      <c r="AH38" s="1566"/>
      <c r="AI38" s="1566"/>
      <c r="AJ38" s="1566"/>
      <c r="AK38" s="1566"/>
      <c r="AL38" s="1566"/>
      <c r="AM38" s="1566"/>
      <c r="AN38" s="353"/>
      <c r="AO38" s="273" t="s">
        <v>499</v>
      </c>
      <c r="AP38" s="1566"/>
      <c r="AQ38" s="1566"/>
      <c r="AR38" s="1933"/>
    </row>
    <row r="39" spans="1:44" ht="18.75" customHeight="1" x14ac:dyDescent="0.4">
      <c r="A39" s="58" t="s">
        <v>77</v>
      </c>
      <c r="B39" s="31" t="s">
        <v>500</v>
      </c>
    </row>
    <row r="40" spans="1:44" ht="18.75" customHeight="1" x14ac:dyDescent="0.4"/>
    <row r="41" spans="1:44" ht="18.75" customHeight="1" x14ac:dyDescent="0.4"/>
    <row r="42" spans="1:44" ht="18.75" customHeight="1" x14ac:dyDescent="0.4"/>
    <row r="43" spans="1:44" ht="18.75" customHeight="1" x14ac:dyDescent="0.4"/>
    <row r="44" spans="1:44" ht="18.75" customHeight="1" x14ac:dyDescent="0.4"/>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sheetData>
  <sheetProtection selectLockedCells="1"/>
  <mergeCells count="192">
    <mergeCell ref="W36:Z38"/>
    <mergeCell ref="AB36:AC36"/>
    <mergeCell ref="AD36:AG38"/>
    <mergeCell ref="AH36:AJ38"/>
    <mergeCell ref="AK36:AM38"/>
    <mergeCell ref="AP36:AR38"/>
    <mergeCell ref="AB37:AC37"/>
    <mergeCell ref="AA38:AC38"/>
    <mergeCell ref="A36:D38"/>
    <mergeCell ref="F36:G36"/>
    <mergeCell ref="H36:K38"/>
    <mergeCell ref="L36:N38"/>
    <mergeCell ref="O36:Q38"/>
    <mergeCell ref="T36:V38"/>
    <mergeCell ref="F37:G37"/>
    <mergeCell ref="E38:G38"/>
    <mergeCell ref="W33:Z35"/>
    <mergeCell ref="AB33:AC33"/>
    <mergeCell ref="AD33:AG35"/>
    <mergeCell ref="AH33:AJ35"/>
    <mergeCell ref="AK33:AM35"/>
    <mergeCell ref="AP33:AR35"/>
    <mergeCell ref="AB34:AC34"/>
    <mergeCell ref="AA35:AC35"/>
    <mergeCell ref="A33:D35"/>
    <mergeCell ref="F33:G33"/>
    <mergeCell ref="H33:K35"/>
    <mergeCell ref="L33:N35"/>
    <mergeCell ref="O33:Q35"/>
    <mergeCell ref="T33:V35"/>
    <mergeCell ref="F34:G34"/>
    <mergeCell ref="E35:G35"/>
    <mergeCell ref="W30:Z32"/>
    <mergeCell ref="AB30:AC30"/>
    <mergeCell ref="AD30:AG32"/>
    <mergeCell ref="AH30:AJ32"/>
    <mergeCell ref="AK30:AM32"/>
    <mergeCell ref="AP30:AR32"/>
    <mergeCell ref="AB31:AC31"/>
    <mergeCell ref="AA32:AC32"/>
    <mergeCell ref="A30:D32"/>
    <mergeCell ref="F30:G30"/>
    <mergeCell ref="H30:K32"/>
    <mergeCell ref="L30:N32"/>
    <mergeCell ref="O30:Q32"/>
    <mergeCell ref="T30:V32"/>
    <mergeCell ref="F31:G31"/>
    <mergeCell ref="E32:G32"/>
    <mergeCell ref="W27:Z29"/>
    <mergeCell ref="AB27:AC27"/>
    <mergeCell ref="AD27:AG29"/>
    <mergeCell ref="AH27:AJ29"/>
    <mergeCell ref="AK27:AM29"/>
    <mergeCell ref="AP27:AR29"/>
    <mergeCell ref="AB28:AC28"/>
    <mergeCell ref="AA29:AC29"/>
    <mergeCell ref="A27:D29"/>
    <mergeCell ref="F27:G27"/>
    <mergeCell ref="H27:K29"/>
    <mergeCell ref="L27:N29"/>
    <mergeCell ref="O27:Q29"/>
    <mergeCell ref="T27:V29"/>
    <mergeCell ref="F28:G28"/>
    <mergeCell ref="E29:G29"/>
    <mergeCell ref="W24:Z26"/>
    <mergeCell ref="AB24:AC24"/>
    <mergeCell ref="AD24:AG26"/>
    <mergeCell ref="AH24:AJ26"/>
    <mergeCell ref="AK24:AM26"/>
    <mergeCell ref="AP24:AR26"/>
    <mergeCell ref="AB25:AC25"/>
    <mergeCell ref="AA26:AC26"/>
    <mergeCell ref="A24:D26"/>
    <mergeCell ref="F24:G24"/>
    <mergeCell ref="H24:K26"/>
    <mergeCell ref="L24:N26"/>
    <mergeCell ref="O24:Q26"/>
    <mergeCell ref="T24:V26"/>
    <mergeCell ref="F25:G25"/>
    <mergeCell ref="E26:G26"/>
    <mergeCell ref="W21:Z23"/>
    <mergeCell ref="AB21:AC21"/>
    <mergeCell ref="AD21:AG23"/>
    <mergeCell ref="AH21:AJ23"/>
    <mergeCell ref="AK21:AM23"/>
    <mergeCell ref="AP21:AR23"/>
    <mergeCell ref="AB22:AC22"/>
    <mergeCell ref="AA23:AC23"/>
    <mergeCell ref="A21:D23"/>
    <mergeCell ref="F21:G21"/>
    <mergeCell ref="H21:K23"/>
    <mergeCell ref="L21:N23"/>
    <mergeCell ref="O21:Q23"/>
    <mergeCell ref="T21:V23"/>
    <mergeCell ref="F22:G22"/>
    <mergeCell ref="E23:G23"/>
    <mergeCell ref="W18:Z20"/>
    <mergeCell ref="AB18:AC18"/>
    <mergeCell ref="AD18:AG20"/>
    <mergeCell ref="AH18:AJ20"/>
    <mergeCell ref="AK18:AM20"/>
    <mergeCell ref="AP18:AR20"/>
    <mergeCell ref="AB19:AC19"/>
    <mergeCell ref="AA20:AC20"/>
    <mergeCell ref="A18:D20"/>
    <mergeCell ref="F18:G18"/>
    <mergeCell ref="H18:K20"/>
    <mergeCell ref="L18:N20"/>
    <mergeCell ref="O18:Q20"/>
    <mergeCell ref="T18:V20"/>
    <mergeCell ref="F19:G19"/>
    <mergeCell ref="E20:G20"/>
    <mergeCell ref="W15:Z17"/>
    <mergeCell ref="AB15:AC15"/>
    <mergeCell ref="AD15:AG17"/>
    <mergeCell ref="AH15:AJ17"/>
    <mergeCell ref="AK15:AM17"/>
    <mergeCell ref="AP15:AR17"/>
    <mergeCell ref="AB16:AC16"/>
    <mergeCell ref="AA17:AC17"/>
    <mergeCell ref="A15:D17"/>
    <mergeCell ref="F15:G15"/>
    <mergeCell ref="H15:K17"/>
    <mergeCell ref="L15:N17"/>
    <mergeCell ref="O15:Q17"/>
    <mergeCell ref="T15:V17"/>
    <mergeCell ref="F16:G16"/>
    <mergeCell ref="E17:G17"/>
    <mergeCell ref="W12:Z14"/>
    <mergeCell ref="AB12:AC12"/>
    <mergeCell ref="AD12:AG14"/>
    <mergeCell ref="AH12:AJ14"/>
    <mergeCell ref="AK12:AM14"/>
    <mergeCell ref="AP12:AR14"/>
    <mergeCell ref="AB13:AC13"/>
    <mergeCell ref="AA14:AC14"/>
    <mergeCell ref="A12:D14"/>
    <mergeCell ref="F12:G12"/>
    <mergeCell ref="H12:K14"/>
    <mergeCell ref="L12:N14"/>
    <mergeCell ref="O12:Q14"/>
    <mergeCell ref="T12:V14"/>
    <mergeCell ref="F13:G13"/>
    <mergeCell ref="E14:G14"/>
    <mergeCell ref="W9:Z11"/>
    <mergeCell ref="AB9:AC9"/>
    <mergeCell ref="AD9:AG11"/>
    <mergeCell ref="AH9:AJ11"/>
    <mergeCell ref="AK9:AM11"/>
    <mergeCell ref="AP9:AR11"/>
    <mergeCell ref="AB10:AC10"/>
    <mergeCell ref="AA11:AC11"/>
    <mergeCell ref="A9:D11"/>
    <mergeCell ref="F9:G9"/>
    <mergeCell ref="H9:K11"/>
    <mergeCell ref="L9:N11"/>
    <mergeCell ref="O9:Q11"/>
    <mergeCell ref="T9:V11"/>
    <mergeCell ref="F10:G10"/>
    <mergeCell ref="E11:G11"/>
    <mergeCell ref="W6:Z8"/>
    <mergeCell ref="AB6:AC6"/>
    <mergeCell ref="AD6:AG8"/>
    <mergeCell ref="AH6:AJ8"/>
    <mergeCell ref="AK6:AM8"/>
    <mergeCell ref="AP6:AR8"/>
    <mergeCell ref="AB7:AC7"/>
    <mergeCell ref="AA8:AC8"/>
    <mergeCell ref="A6:D8"/>
    <mergeCell ref="F6:G6"/>
    <mergeCell ref="H6:K8"/>
    <mergeCell ref="L6:N8"/>
    <mergeCell ref="O6:Q8"/>
    <mergeCell ref="T6:V8"/>
    <mergeCell ref="F7:G7"/>
    <mergeCell ref="E8:G8"/>
    <mergeCell ref="W3:Z5"/>
    <mergeCell ref="AA3:AC5"/>
    <mergeCell ref="AD3:AJ3"/>
    <mergeCell ref="AK3:AM5"/>
    <mergeCell ref="AN3:AO5"/>
    <mergeCell ref="AP3:AR5"/>
    <mergeCell ref="AD4:AG5"/>
    <mergeCell ref="AH4:AJ5"/>
    <mergeCell ref="A3:D5"/>
    <mergeCell ref="E3:G5"/>
    <mergeCell ref="H3:N3"/>
    <mergeCell ref="O3:Q5"/>
    <mergeCell ref="R3:S5"/>
    <mergeCell ref="T3:V5"/>
    <mergeCell ref="H4:K5"/>
    <mergeCell ref="L4:N5"/>
  </mergeCells>
  <phoneticPr fontId="1"/>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 xml:space="preserve">&amp;C16/23&amp;R&amp;F </oddFooter>
  </headerFooter>
  <rowBreaks count="1" manualBreakCount="1">
    <brk id="4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38100</xdr:colOff>
                    <xdr:row>5</xdr:row>
                    <xdr:rowOff>0</xdr:rowOff>
                  </from>
                  <to>
                    <xdr:col>17</xdr:col>
                    <xdr:colOff>276225</xdr:colOff>
                    <xdr:row>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38100</xdr:colOff>
                    <xdr:row>7</xdr:row>
                    <xdr:rowOff>0</xdr:rowOff>
                  </from>
                  <to>
                    <xdr:col>17</xdr:col>
                    <xdr:colOff>276225</xdr:colOff>
                    <xdr:row>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17</xdr:col>
                    <xdr:colOff>38100</xdr:colOff>
                    <xdr:row>8</xdr:row>
                    <xdr:rowOff>0</xdr:rowOff>
                  </from>
                  <to>
                    <xdr:col>17</xdr:col>
                    <xdr:colOff>276225</xdr:colOff>
                    <xdr:row>9</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38100</xdr:colOff>
                    <xdr:row>10</xdr:row>
                    <xdr:rowOff>0</xdr:rowOff>
                  </from>
                  <to>
                    <xdr:col>17</xdr:col>
                    <xdr:colOff>276225</xdr:colOff>
                    <xdr:row>11</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38100</xdr:colOff>
                    <xdr:row>11</xdr:row>
                    <xdr:rowOff>0</xdr:rowOff>
                  </from>
                  <to>
                    <xdr:col>17</xdr:col>
                    <xdr:colOff>276225</xdr:colOff>
                    <xdr:row>12</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17</xdr:col>
                    <xdr:colOff>38100</xdr:colOff>
                    <xdr:row>13</xdr:row>
                    <xdr:rowOff>0</xdr:rowOff>
                  </from>
                  <to>
                    <xdr:col>17</xdr:col>
                    <xdr:colOff>276225</xdr:colOff>
                    <xdr:row>14</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17</xdr:col>
                    <xdr:colOff>38100</xdr:colOff>
                    <xdr:row>14</xdr:row>
                    <xdr:rowOff>0</xdr:rowOff>
                  </from>
                  <to>
                    <xdr:col>17</xdr:col>
                    <xdr:colOff>276225</xdr:colOff>
                    <xdr:row>15</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17</xdr:col>
                    <xdr:colOff>38100</xdr:colOff>
                    <xdr:row>16</xdr:row>
                    <xdr:rowOff>0</xdr:rowOff>
                  </from>
                  <to>
                    <xdr:col>17</xdr:col>
                    <xdr:colOff>276225</xdr:colOff>
                    <xdr:row>17</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17</xdr:col>
                    <xdr:colOff>38100</xdr:colOff>
                    <xdr:row>17</xdr:row>
                    <xdr:rowOff>0</xdr:rowOff>
                  </from>
                  <to>
                    <xdr:col>17</xdr:col>
                    <xdr:colOff>276225</xdr:colOff>
                    <xdr:row>18</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17</xdr:col>
                    <xdr:colOff>38100</xdr:colOff>
                    <xdr:row>19</xdr:row>
                    <xdr:rowOff>0</xdr:rowOff>
                  </from>
                  <to>
                    <xdr:col>17</xdr:col>
                    <xdr:colOff>276225</xdr:colOff>
                    <xdr:row>20</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17</xdr:col>
                    <xdr:colOff>38100</xdr:colOff>
                    <xdr:row>20</xdr:row>
                    <xdr:rowOff>0</xdr:rowOff>
                  </from>
                  <to>
                    <xdr:col>17</xdr:col>
                    <xdr:colOff>276225</xdr:colOff>
                    <xdr:row>21</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17</xdr:col>
                    <xdr:colOff>38100</xdr:colOff>
                    <xdr:row>22</xdr:row>
                    <xdr:rowOff>0</xdr:rowOff>
                  </from>
                  <to>
                    <xdr:col>17</xdr:col>
                    <xdr:colOff>276225</xdr:colOff>
                    <xdr:row>23</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17</xdr:col>
                    <xdr:colOff>38100</xdr:colOff>
                    <xdr:row>23</xdr:row>
                    <xdr:rowOff>0</xdr:rowOff>
                  </from>
                  <to>
                    <xdr:col>17</xdr:col>
                    <xdr:colOff>276225</xdr:colOff>
                    <xdr:row>24</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17</xdr:col>
                    <xdr:colOff>38100</xdr:colOff>
                    <xdr:row>25</xdr:row>
                    <xdr:rowOff>0</xdr:rowOff>
                  </from>
                  <to>
                    <xdr:col>17</xdr:col>
                    <xdr:colOff>276225</xdr:colOff>
                    <xdr:row>26</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17</xdr:col>
                    <xdr:colOff>38100</xdr:colOff>
                    <xdr:row>26</xdr:row>
                    <xdr:rowOff>0</xdr:rowOff>
                  </from>
                  <to>
                    <xdr:col>17</xdr:col>
                    <xdr:colOff>276225</xdr:colOff>
                    <xdr:row>27</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17</xdr:col>
                    <xdr:colOff>38100</xdr:colOff>
                    <xdr:row>28</xdr:row>
                    <xdr:rowOff>0</xdr:rowOff>
                  </from>
                  <to>
                    <xdr:col>17</xdr:col>
                    <xdr:colOff>276225</xdr:colOff>
                    <xdr:row>29</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17</xdr:col>
                    <xdr:colOff>38100</xdr:colOff>
                    <xdr:row>35</xdr:row>
                    <xdr:rowOff>0</xdr:rowOff>
                  </from>
                  <to>
                    <xdr:col>17</xdr:col>
                    <xdr:colOff>276225</xdr:colOff>
                    <xdr:row>36</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17</xdr:col>
                    <xdr:colOff>38100</xdr:colOff>
                    <xdr:row>37</xdr:row>
                    <xdr:rowOff>0</xdr:rowOff>
                  </from>
                  <to>
                    <xdr:col>17</xdr:col>
                    <xdr:colOff>276225</xdr:colOff>
                    <xdr:row>38</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39</xdr:col>
                    <xdr:colOff>38100</xdr:colOff>
                    <xdr:row>5</xdr:row>
                    <xdr:rowOff>0</xdr:rowOff>
                  </from>
                  <to>
                    <xdr:col>39</xdr:col>
                    <xdr:colOff>276225</xdr:colOff>
                    <xdr:row>6</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39</xdr:col>
                    <xdr:colOff>38100</xdr:colOff>
                    <xdr:row>7</xdr:row>
                    <xdr:rowOff>0</xdr:rowOff>
                  </from>
                  <to>
                    <xdr:col>39</xdr:col>
                    <xdr:colOff>276225</xdr:colOff>
                    <xdr:row>8</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39</xdr:col>
                    <xdr:colOff>38100</xdr:colOff>
                    <xdr:row>8</xdr:row>
                    <xdr:rowOff>0</xdr:rowOff>
                  </from>
                  <to>
                    <xdr:col>39</xdr:col>
                    <xdr:colOff>276225</xdr:colOff>
                    <xdr:row>9</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39</xdr:col>
                    <xdr:colOff>38100</xdr:colOff>
                    <xdr:row>10</xdr:row>
                    <xdr:rowOff>0</xdr:rowOff>
                  </from>
                  <to>
                    <xdr:col>39</xdr:col>
                    <xdr:colOff>276225</xdr:colOff>
                    <xdr:row>11</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39</xdr:col>
                    <xdr:colOff>38100</xdr:colOff>
                    <xdr:row>11</xdr:row>
                    <xdr:rowOff>0</xdr:rowOff>
                  </from>
                  <to>
                    <xdr:col>39</xdr:col>
                    <xdr:colOff>276225</xdr:colOff>
                    <xdr:row>12</xdr:row>
                    <xdr:rowOff>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39</xdr:col>
                    <xdr:colOff>38100</xdr:colOff>
                    <xdr:row>13</xdr:row>
                    <xdr:rowOff>0</xdr:rowOff>
                  </from>
                  <to>
                    <xdr:col>39</xdr:col>
                    <xdr:colOff>276225</xdr:colOff>
                    <xdr:row>14</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39</xdr:col>
                    <xdr:colOff>38100</xdr:colOff>
                    <xdr:row>14</xdr:row>
                    <xdr:rowOff>0</xdr:rowOff>
                  </from>
                  <to>
                    <xdr:col>39</xdr:col>
                    <xdr:colOff>276225</xdr:colOff>
                    <xdr:row>15</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39</xdr:col>
                    <xdr:colOff>38100</xdr:colOff>
                    <xdr:row>16</xdr:row>
                    <xdr:rowOff>0</xdr:rowOff>
                  </from>
                  <to>
                    <xdr:col>39</xdr:col>
                    <xdr:colOff>276225</xdr:colOff>
                    <xdr:row>17</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39</xdr:col>
                    <xdr:colOff>38100</xdr:colOff>
                    <xdr:row>17</xdr:row>
                    <xdr:rowOff>0</xdr:rowOff>
                  </from>
                  <to>
                    <xdr:col>39</xdr:col>
                    <xdr:colOff>276225</xdr:colOff>
                    <xdr:row>18</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39</xdr:col>
                    <xdr:colOff>38100</xdr:colOff>
                    <xdr:row>19</xdr:row>
                    <xdr:rowOff>0</xdr:rowOff>
                  </from>
                  <to>
                    <xdr:col>39</xdr:col>
                    <xdr:colOff>276225</xdr:colOff>
                    <xdr:row>20</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39</xdr:col>
                    <xdr:colOff>38100</xdr:colOff>
                    <xdr:row>20</xdr:row>
                    <xdr:rowOff>0</xdr:rowOff>
                  </from>
                  <to>
                    <xdr:col>39</xdr:col>
                    <xdr:colOff>276225</xdr:colOff>
                    <xdr:row>21</xdr:row>
                    <xdr:rowOff>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39</xdr:col>
                    <xdr:colOff>38100</xdr:colOff>
                    <xdr:row>22</xdr:row>
                    <xdr:rowOff>0</xdr:rowOff>
                  </from>
                  <to>
                    <xdr:col>39</xdr:col>
                    <xdr:colOff>276225</xdr:colOff>
                    <xdr:row>23</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39</xdr:col>
                    <xdr:colOff>38100</xdr:colOff>
                    <xdr:row>23</xdr:row>
                    <xdr:rowOff>0</xdr:rowOff>
                  </from>
                  <to>
                    <xdr:col>39</xdr:col>
                    <xdr:colOff>276225</xdr:colOff>
                    <xdr:row>24</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39</xdr:col>
                    <xdr:colOff>38100</xdr:colOff>
                    <xdr:row>25</xdr:row>
                    <xdr:rowOff>0</xdr:rowOff>
                  </from>
                  <to>
                    <xdr:col>39</xdr:col>
                    <xdr:colOff>276225</xdr:colOff>
                    <xdr:row>26</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39</xdr:col>
                    <xdr:colOff>38100</xdr:colOff>
                    <xdr:row>26</xdr:row>
                    <xdr:rowOff>0</xdr:rowOff>
                  </from>
                  <to>
                    <xdr:col>39</xdr:col>
                    <xdr:colOff>276225</xdr:colOff>
                    <xdr:row>27</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39</xdr:col>
                    <xdr:colOff>38100</xdr:colOff>
                    <xdr:row>28</xdr:row>
                    <xdr:rowOff>0</xdr:rowOff>
                  </from>
                  <to>
                    <xdr:col>39</xdr:col>
                    <xdr:colOff>276225</xdr:colOff>
                    <xdr:row>29</xdr:row>
                    <xdr:rowOff>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39</xdr:col>
                    <xdr:colOff>38100</xdr:colOff>
                    <xdr:row>35</xdr:row>
                    <xdr:rowOff>0</xdr:rowOff>
                  </from>
                  <to>
                    <xdr:col>39</xdr:col>
                    <xdr:colOff>276225</xdr:colOff>
                    <xdr:row>36</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39</xdr:col>
                    <xdr:colOff>38100</xdr:colOff>
                    <xdr:row>37</xdr:row>
                    <xdr:rowOff>0</xdr:rowOff>
                  </from>
                  <to>
                    <xdr:col>39</xdr:col>
                    <xdr:colOff>276225</xdr:colOff>
                    <xdr:row>38</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17</xdr:col>
                    <xdr:colOff>38100</xdr:colOff>
                    <xdr:row>32</xdr:row>
                    <xdr:rowOff>0</xdr:rowOff>
                  </from>
                  <to>
                    <xdr:col>17</xdr:col>
                    <xdr:colOff>276225</xdr:colOff>
                    <xdr:row>33</xdr:row>
                    <xdr:rowOff>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17</xdr:col>
                    <xdr:colOff>38100</xdr:colOff>
                    <xdr:row>34</xdr:row>
                    <xdr:rowOff>0</xdr:rowOff>
                  </from>
                  <to>
                    <xdr:col>17</xdr:col>
                    <xdr:colOff>276225</xdr:colOff>
                    <xdr:row>35</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39</xdr:col>
                    <xdr:colOff>38100</xdr:colOff>
                    <xdr:row>32</xdr:row>
                    <xdr:rowOff>0</xdr:rowOff>
                  </from>
                  <to>
                    <xdr:col>39</xdr:col>
                    <xdr:colOff>276225</xdr:colOff>
                    <xdr:row>33</xdr:row>
                    <xdr:rowOff>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39</xdr:col>
                    <xdr:colOff>38100</xdr:colOff>
                    <xdr:row>34</xdr:row>
                    <xdr:rowOff>0</xdr:rowOff>
                  </from>
                  <to>
                    <xdr:col>39</xdr:col>
                    <xdr:colOff>276225</xdr:colOff>
                    <xdr:row>35</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17</xdr:col>
                    <xdr:colOff>38100</xdr:colOff>
                    <xdr:row>29</xdr:row>
                    <xdr:rowOff>0</xdr:rowOff>
                  </from>
                  <to>
                    <xdr:col>17</xdr:col>
                    <xdr:colOff>276225</xdr:colOff>
                    <xdr:row>30</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17</xdr:col>
                    <xdr:colOff>38100</xdr:colOff>
                    <xdr:row>31</xdr:row>
                    <xdr:rowOff>0</xdr:rowOff>
                  </from>
                  <to>
                    <xdr:col>17</xdr:col>
                    <xdr:colOff>276225</xdr:colOff>
                    <xdr:row>32</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39</xdr:col>
                    <xdr:colOff>38100</xdr:colOff>
                    <xdr:row>29</xdr:row>
                    <xdr:rowOff>0</xdr:rowOff>
                  </from>
                  <to>
                    <xdr:col>39</xdr:col>
                    <xdr:colOff>276225</xdr:colOff>
                    <xdr:row>30</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39</xdr:col>
                    <xdr:colOff>38100</xdr:colOff>
                    <xdr:row>31</xdr:row>
                    <xdr:rowOff>0</xdr:rowOff>
                  </from>
                  <to>
                    <xdr:col>39</xdr:col>
                    <xdr:colOff>276225</xdr:colOff>
                    <xdr:row>32</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48C3-0D08-48B9-9C7C-BB7ADAC9EBD4}">
  <sheetPr>
    <tabColor theme="7" tint="0.79998168889431442"/>
    <pageSetUpPr fitToPage="1"/>
  </sheetPr>
  <dimension ref="A1:BO192"/>
  <sheetViews>
    <sheetView view="pageBreakPreview" zoomScaleNormal="70" zoomScaleSheetLayoutView="100" workbookViewId="0"/>
  </sheetViews>
  <sheetFormatPr defaultRowHeight="16.5" x14ac:dyDescent="0.3"/>
  <cols>
    <col min="1" max="59" width="4.375" style="276" customWidth="1"/>
    <col min="60" max="67" width="9" style="276"/>
    <col min="68" max="256" width="9" style="4"/>
    <col min="257" max="315" width="4.375" style="4" customWidth="1"/>
    <col min="316" max="512" width="9" style="4"/>
    <col min="513" max="571" width="4.375" style="4" customWidth="1"/>
    <col min="572" max="768" width="9" style="4"/>
    <col min="769" max="827" width="4.375" style="4" customWidth="1"/>
    <col min="828" max="1024" width="9" style="4"/>
    <col min="1025" max="1083" width="4.375" style="4" customWidth="1"/>
    <col min="1084" max="1280" width="9" style="4"/>
    <col min="1281" max="1339" width="4.375" style="4" customWidth="1"/>
    <col min="1340" max="1536" width="9" style="4"/>
    <col min="1537" max="1595" width="4.375" style="4" customWidth="1"/>
    <col min="1596" max="1792" width="9" style="4"/>
    <col min="1793" max="1851" width="4.375" style="4" customWidth="1"/>
    <col min="1852" max="2048" width="9" style="4"/>
    <col min="2049" max="2107" width="4.375" style="4" customWidth="1"/>
    <col min="2108" max="2304" width="9" style="4"/>
    <col min="2305" max="2363" width="4.375" style="4" customWidth="1"/>
    <col min="2364" max="2560" width="9" style="4"/>
    <col min="2561" max="2619" width="4.375" style="4" customWidth="1"/>
    <col min="2620" max="2816" width="9" style="4"/>
    <col min="2817" max="2875" width="4.375" style="4" customWidth="1"/>
    <col min="2876" max="3072" width="9" style="4"/>
    <col min="3073" max="3131" width="4.375" style="4" customWidth="1"/>
    <col min="3132" max="3328" width="9" style="4"/>
    <col min="3329" max="3387" width="4.375" style="4" customWidth="1"/>
    <col min="3388" max="3584" width="9" style="4"/>
    <col min="3585" max="3643" width="4.375" style="4" customWidth="1"/>
    <col min="3644" max="3840" width="9" style="4"/>
    <col min="3841" max="3899" width="4.375" style="4" customWidth="1"/>
    <col min="3900" max="4096" width="9" style="4"/>
    <col min="4097" max="4155" width="4.375" style="4" customWidth="1"/>
    <col min="4156" max="4352" width="9" style="4"/>
    <col min="4353" max="4411" width="4.375" style="4" customWidth="1"/>
    <col min="4412" max="4608" width="9" style="4"/>
    <col min="4609" max="4667" width="4.375" style="4" customWidth="1"/>
    <col min="4668" max="4864" width="9" style="4"/>
    <col min="4865" max="4923" width="4.375" style="4" customWidth="1"/>
    <col min="4924" max="5120" width="9" style="4"/>
    <col min="5121" max="5179" width="4.375" style="4" customWidth="1"/>
    <col min="5180" max="5376" width="9" style="4"/>
    <col min="5377" max="5435" width="4.375" style="4" customWidth="1"/>
    <col min="5436" max="5632" width="9" style="4"/>
    <col min="5633" max="5691" width="4.375" style="4" customWidth="1"/>
    <col min="5692" max="5888" width="9" style="4"/>
    <col min="5889" max="5947" width="4.375" style="4" customWidth="1"/>
    <col min="5948" max="6144" width="9" style="4"/>
    <col min="6145" max="6203" width="4.375" style="4" customWidth="1"/>
    <col min="6204" max="6400" width="9" style="4"/>
    <col min="6401" max="6459" width="4.375" style="4" customWidth="1"/>
    <col min="6460" max="6656" width="9" style="4"/>
    <col min="6657" max="6715" width="4.375" style="4" customWidth="1"/>
    <col min="6716" max="6912" width="9" style="4"/>
    <col min="6913" max="6971" width="4.375" style="4" customWidth="1"/>
    <col min="6972" max="7168" width="9" style="4"/>
    <col min="7169" max="7227" width="4.375" style="4" customWidth="1"/>
    <col min="7228" max="7424" width="9" style="4"/>
    <col min="7425" max="7483" width="4.375" style="4" customWidth="1"/>
    <col min="7484" max="7680" width="9" style="4"/>
    <col min="7681" max="7739" width="4.375" style="4" customWidth="1"/>
    <col min="7740" max="7936" width="9" style="4"/>
    <col min="7937" max="7995" width="4.375" style="4" customWidth="1"/>
    <col min="7996" max="8192" width="9" style="4"/>
    <col min="8193" max="8251" width="4.375" style="4" customWidth="1"/>
    <col min="8252" max="8448" width="9" style="4"/>
    <col min="8449" max="8507" width="4.375" style="4" customWidth="1"/>
    <col min="8508" max="8704" width="9" style="4"/>
    <col min="8705" max="8763" width="4.375" style="4" customWidth="1"/>
    <col min="8764" max="8960" width="9" style="4"/>
    <col min="8961" max="9019" width="4.375" style="4" customWidth="1"/>
    <col min="9020" max="9216" width="9" style="4"/>
    <col min="9217" max="9275" width="4.375" style="4" customWidth="1"/>
    <col min="9276" max="9472" width="9" style="4"/>
    <col min="9473" max="9531" width="4.375" style="4" customWidth="1"/>
    <col min="9532" max="9728" width="9" style="4"/>
    <col min="9729" max="9787" width="4.375" style="4" customWidth="1"/>
    <col min="9788" max="9984" width="9" style="4"/>
    <col min="9985" max="10043" width="4.375" style="4" customWidth="1"/>
    <col min="10044" max="10240" width="9" style="4"/>
    <col min="10241" max="10299" width="4.375" style="4" customWidth="1"/>
    <col min="10300" max="10496" width="9" style="4"/>
    <col min="10497" max="10555" width="4.375" style="4" customWidth="1"/>
    <col min="10556" max="10752" width="9" style="4"/>
    <col min="10753" max="10811" width="4.375" style="4" customWidth="1"/>
    <col min="10812" max="11008" width="9" style="4"/>
    <col min="11009" max="11067" width="4.375" style="4" customWidth="1"/>
    <col min="11068" max="11264" width="9" style="4"/>
    <col min="11265" max="11323" width="4.375" style="4" customWidth="1"/>
    <col min="11324" max="11520" width="9" style="4"/>
    <col min="11521" max="11579" width="4.375" style="4" customWidth="1"/>
    <col min="11580" max="11776" width="9" style="4"/>
    <col min="11777" max="11835" width="4.375" style="4" customWidth="1"/>
    <col min="11836" max="12032" width="9" style="4"/>
    <col min="12033" max="12091" width="4.375" style="4" customWidth="1"/>
    <col min="12092" max="12288" width="9" style="4"/>
    <col min="12289" max="12347" width="4.375" style="4" customWidth="1"/>
    <col min="12348" max="12544" width="9" style="4"/>
    <col min="12545" max="12603" width="4.375" style="4" customWidth="1"/>
    <col min="12604" max="12800" width="9" style="4"/>
    <col min="12801" max="12859" width="4.375" style="4" customWidth="1"/>
    <col min="12860" max="13056" width="9" style="4"/>
    <col min="13057" max="13115" width="4.375" style="4" customWidth="1"/>
    <col min="13116" max="13312" width="9" style="4"/>
    <col min="13313" max="13371" width="4.375" style="4" customWidth="1"/>
    <col min="13372" max="13568" width="9" style="4"/>
    <col min="13569" max="13627" width="4.375" style="4" customWidth="1"/>
    <col min="13628" max="13824" width="9" style="4"/>
    <col min="13825" max="13883" width="4.375" style="4" customWidth="1"/>
    <col min="13884" max="14080" width="9" style="4"/>
    <col min="14081" max="14139" width="4.375" style="4" customWidth="1"/>
    <col min="14140" max="14336" width="9" style="4"/>
    <col min="14337" max="14395" width="4.375" style="4" customWidth="1"/>
    <col min="14396" max="14592" width="9" style="4"/>
    <col min="14593" max="14651" width="4.375" style="4" customWidth="1"/>
    <col min="14652" max="14848" width="9" style="4"/>
    <col min="14849" max="14907" width="4.375" style="4" customWidth="1"/>
    <col min="14908" max="15104" width="9" style="4"/>
    <col min="15105" max="15163" width="4.375" style="4" customWidth="1"/>
    <col min="15164" max="15360" width="9" style="4"/>
    <col min="15361" max="15419" width="4.375" style="4" customWidth="1"/>
    <col min="15420" max="15616" width="9" style="4"/>
    <col min="15617" max="15675" width="4.375" style="4" customWidth="1"/>
    <col min="15676" max="15872" width="9" style="4"/>
    <col min="15873" max="15931" width="4.375" style="4" customWidth="1"/>
    <col min="15932" max="16128" width="9" style="4"/>
    <col min="16129" max="16187" width="4.375" style="4" customWidth="1"/>
    <col min="16188" max="16384" width="9" style="4"/>
  </cols>
  <sheetData>
    <row r="1" spans="1:67" ht="18.75" customHeight="1" x14ac:dyDescent="0.3">
      <c r="A1" s="60" t="s">
        <v>887</v>
      </c>
    </row>
    <row r="2" spans="1:67" ht="18.75" customHeight="1" thickBot="1" x14ac:dyDescent="0.35">
      <c r="A2" s="25" t="str">
        <f>"（１）入所者（児）の健康管理の実施状況(令和"&amp;表紙・鑑!S3-1&amp;"年度)"</f>
        <v>（１）入所者（児）の健康管理の実施状況(令和4年度)</v>
      </c>
      <c r="S2" s="373" t="s">
        <v>501</v>
      </c>
      <c r="T2" s="374"/>
      <c r="X2" s="375"/>
      <c r="Y2" s="375"/>
      <c r="Z2" s="375"/>
      <c r="AA2" s="375"/>
      <c r="AB2" s="375"/>
      <c r="AC2" s="375"/>
      <c r="AD2" s="375"/>
      <c r="AE2" s="375"/>
      <c r="AF2" s="375"/>
    </row>
    <row r="3" spans="1:67" s="8" customFormat="1" ht="18.75" customHeight="1" x14ac:dyDescent="0.4">
      <c r="A3" s="1939" t="s">
        <v>502</v>
      </c>
      <c r="B3" s="1940"/>
      <c r="C3" s="1941"/>
      <c r="D3" s="1940" t="s">
        <v>503</v>
      </c>
      <c r="E3" s="1940"/>
      <c r="F3" s="1940"/>
      <c r="G3" s="1945" t="s">
        <v>504</v>
      </c>
      <c r="H3" s="1940"/>
      <c r="I3" s="1940"/>
      <c r="J3" s="1940"/>
      <c r="K3" s="1940"/>
      <c r="L3" s="1941"/>
      <c r="M3" s="1940" t="s">
        <v>505</v>
      </c>
      <c r="N3" s="1940"/>
      <c r="O3" s="1940"/>
      <c r="P3" s="1940"/>
      <c r="Q3" s="1947"/>
      <c r="R3" s="375"/>
      <c r="S3" s="1949" t="s">
        <v>506</v>
      </c>
      <c r="T3" s="1950"/>
      <c r="U3" s="1950"/>
      <c r="V3" s="1951"/>
      <c r="W3" s="1955"/>
      <c r="X3" s="1955"/>
      <c r="Y3" s="1955"/>
      <c r="Z3" s="1955"/>
      <c r="AA3" s="1955"/>
      <c r="AB3" s="1955"/>
      <c r="AC3" s="1955"/>
      <c r="AD3" s="1955"/>
      <c r="AE3" s="1955"/>
      <c r="AF3" s="1955"/>
      <c r="AG3" s="1955"/>
      <c r="AH3" s="1955"/>
      <c r="AI3" s="1955"/>
      <c r="AJ3" s="1955"/>
      <c r="AK3" s="1956"/>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row>
    <row r="4" spans="1:67" s="8" customFormat="1" ht="18.75" customHeight="1" x14ac:dyDescent="0.4">
      <c r="A4" s="1942"/>
      <c r="B4" s="1943"/>
      <c r="C4" s="1944"/>
      <c r="D4" s="1943"/>
      <c r="E4" s="1943"/>
      <c r="F4" s="1943"/>
      <c r="G4" s="1946"/>
      <c r="H4" s="1943"/>
      <c r="I4" s="1943"/>
      <c r="J4" s="1943"/>
      <c r="K4" s="1943"/>
      <c r="L4" s="1944"/>
      <c r="M4" s="1943"/>
      <c r="N4" s="1943"/>
      <c r="O4" s="1943"/>
      <c r="P4" s="1943"/>
      <c r="Q4" s="1948"/>
      <c r="R4" s="375"/>
      <c r="S4" s="1952"/>
      <c r="T4" s="1953"/>
      <c r="U4" s="1953"/>
      <c r="V4" s="1954"/>
      <c r="W4" s="1957"/>
      <c r="X4" s="1957"/>
      <c r="Y4" s="1957"/>
      <c r="Z4" s="1957"/>
      <c r="AA4" s="1957"/>
      <c r="AB4" s="1957"/>
      <c r="AC4" s="1957"/>
      <c r="AD4" s="1957"/>
      <c r="AE4" s="1957"/>
      <c r="AF4" s="1957"/>
      <c r="AG4" s="1957"/>
      <c r="AH4" s="1957"/>
      <c r="AI4" s="1957"/>
      <c r="AJ4" s="1957"/>
      <c r="AK4" s="1958"/>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row>
    <row r="5" spans="1:67" s="8" customFormat="1" ht="18.75" customHeight="1" x14ac:dyDescent="0.4">
      <c r="A5" s="1959"/>
      <c r="B5" s="1960"/>
      <c r="C5" s="1960"/>
      <c r="D5" s="1961"/>
      <c r="E5" s="1962"/>
      <c r="F5" s="1963"/>
      <c r="G5" s="1964"/>
      <c r="H5" s="1964"/>
      <c r="I5" s="1964"/>
      <c r="J5" s="1964"/>
      <c r="K5" s="1964"/>
      <c r="L5" s="1964"/>
      <c r="M5" s="1965"/>
      <c r="N5" s="1966"/>
      <c r="O5" s="1966"/>
      <c r="P5" s="1966"/>
      <c r="Q5" s="1967"/>
      <c r="R5" s="375"/>
      <c r="S5" s="1968" t="s">
        <v>507</v>
      </c>
      <c r="T5" s="1969"/>
      <c r="U5" s="1969"/>
      <c r="V5" s="1970"/>
      <c r="W5" s="1971"/>
      <c r="X5" s="1971"/>
      <c r="Y5" s="1971"/>
      <c r="Z5" s="1971"/>
      <c r="AA5" s="1971"/>
      <c r="AB5" s="1971"/>
      <c r="AC5" s="1971"/>
      <c r="AD5" s="1971"/>
      <c r="AE5" s="1971"/>
      <c r="AF5" s="1971"/>
      <c r="AG5" s="1971"/>
      <c r="AH5" s="1971"/>
      <c r="AI5" s="1971"/>
      <c r="AJ5" s="1971"/>
      <c r="AK5" s="1972"/>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row>
    <row r="6" spans="1:67" s="8" customFormat="1" ht="18.75" customHeight="1" x14ac:dyDescent="0.4">
      <c r="A6" s="1959"/>
      <c r="B6" s="1960"/>
      <c r="C6" s="1960"/>
      <c r="D6" s="1961"/>
      <c r="E6" s="1962"/>
      <c r="F6" s="1963"/>
      <c r="G6" s="1964"/>
      <c r="H6" s="1964"/>
      <c r="I6" s="1964"/>
      <c r="J6" s="1964"/>
      <c r="K6" s="1964"/>
      <c r="L6" s="1964"/>
      <c r="M6" s="1965"/>
      <c r="N6" s="1966"/>
      <c r="O6" s="1966"/>
      <c r="P6" s="1966"/>
      <c r="Q6" s="1967"/>
      <c r="R6" s="375"/>
      <c r="S6" s="1952"/>
      <c r="T6" s="1953"/>
      <c r="U6" s="1953"/>
      <c r="V6" s="1954"/>
      <c r="W6" s="1957"/>
      <c r="X6" s="1957"/>
      <c r="Y6" s="1957"/>
      <c r="Z6" s="1957"/>
      <c r="AA6" s="1957"/>
      <c r="AB6" s="1957"/>
      <c r="AC6" s="1957"/>
      <c r="AD6" s="1957"/>
      <c r="AE6" s="1957"/>
      <c r="AF6" s="1957"/>
      <c r="AG6" s="1957"/>
      <c r="AH6" s="1957"/>
      <c r="AI6" s="1957"/>
      <c r="AJ6" s="1957"/>
      <c r="AK6" s="1958"/>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row>
    <row r="7" spans="1:67" s="8" customFormat="1" ht="18.75" customHeight="1" x14ac:dyDescent="0.4">
      <c r="A7" s="1959"/>
      <c r="B7" s="1960"/>
      <c r="C7" s="1960"/>
      <c r="D7" s="1961"/>
      <c r="E7" s="1962"/>
      <c r="F7" s="1963"/>
      <c r="G7" s="1964"/>
      <c r="H7" s="1964"/>
      <c r="I7" s="1964"/>
      <c r="J7" s="1964"/>
      <c r="K7" s="1964"/>
      <c r="L7" s="1964"/>
      <c r="M7" s="1965"/>
      <c r="N7" s="1966"/>
      <c r="O7" s="1966"/>
      <c r="P7" s="1966"/>
      <c r="Q7" s="1967"/>
      <c r="R7" s="375"/>
      <c r="S7" s="1982" t="s">
        <v>508</v>
      </c>
      <c r="T7" s="1974"/>
      <c r="U7" s="1974"/>
      <c r="V7" s="1975"/>
      <c r="W7" s="1983"/>
      <c r="X7" s="1984"/>
      <c r="Y7" s="376" t="s">
        <v>509</v>
      </c>
      <c r="Z7" s="1973" t="s">
        <v>510</v>
      </c>
      <c r="AA7" s="1974"/>
      <c r="AB7" s="1974"/>
      <c r="AC7" s="1975"/>
      <c r="AD7" s="720"/>
      <c r="AE7" s="721"/>
      <c r="AF7" s="377" t="s">
        <v>511</v>
      </c>
      <c r="AG7" s="1976" t="s">
        <v>512</v>
      </c>
      <c r="AH7" s="1976"/>
      <c r="AI7" s="1977"/>
      <c r="AJ7" s="1977"/>
      <c r="AK7" s="378" t="s">
        <v>513</v>
      </c>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row>
    <row r="8" spans="1:67" s="8" customFormat="1" ht="18.75" customHeight="1" thickBot="1" x14ac:dyDescent="0.45">
      <c r="A8" s="1959"/>
      <c r="B8" s="1960"/>
      <c r="C8" s="1960"/>
      <c r="D8" s="1961"/>
      <c r="E8" s="1962"/>
      <c r="F8" s="1963"/>
      <c r="G8" s="1964"/>
      <c r="H8" s="1964"/>
      <c r="I8" s="1964"/>
      <c r="J8" s="1964"/>
      <c r="K8" s="1964"/>
      <c r="L8" s="1964"/>
      <c r="M8" s="1965"/>
      <c r="N8" s="1966"/>
      <c r="O8" s="1966"/>
      <c r="P8" s="1966"/>
      <c r="Q8" s="1967"/>
      <c r="R8" s="375"/>
      <c r="S8" s="1978" t="s">
        <v>514</v>
      </c>
      <c r="T8" s="1979"/>
      <c r="U8" s="1979"/>
      <c r="V8" s="1980"/>
      <c r="W8" s="348"/>
      <c r="X8" s="379" t="s">
        <v>448</v>
      </c>
      <c r="Y8" s="380"/>
      <c r="Z8" s="381"/>
      <c r="AA8" s="348"/>
      <c r="AB8" s="379" t="s">
        <v>45</v>
      </c>
      <c r="AC8" s="1981" t="s">
        <v>515</v>
      </c>
      <c r="AD8" s="1979"/>
      <c r="AE8" s="1979"/>
      <c r="AF8" s="1980"/>
      <c r="AG8" s="1985"/>
      <c r="AH8" s="1986"/>
      <c r="AI8" s="1986"/>
      <c r="AJ8" s="1986"/>
      <c r="AK8" s="382" t="s">
        <v>54</v>
      </c>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row>
    <row r="9" spans="1:67" s="8" customFormat="1" ht="18.75" customHeight="1" thickBot="1" x14ac:dyDescent="0.45">
      <c r="A9" s="1959"/>
      <c r="B9" s="1960"/>
      <c r="C9" s="1960"/>
      <c r="D9" s="1961"/>
      <c r="E9" s="1962"/>
      <c r="F9" s="1963"/>
      <c r="G9" s="1964"/>
      <c r="H9" s="1964"/>
      <c r="I9" s="1964"/>
      <c r="J9" s="1964"/>
      <c r="K9" s="1964"/>
      <c r="L9" s="1964"/>
      <c r="M9" s="1965"/>
      <c r="N9" s="1966"/>
      <c r="O9" s="1966"/>
      <c r="P9" s="1966"/>
      <c r="Q9" s="1967"/>
      <c r="R9" s="375"/>
      <c r="S9" s="375"/>
      <c r="T9" s="375"/>
      <c r="U9" s="383"/>
      <c r="V9" s="383"/>
      <c r="W9" s="383"/>
      <c r="X9" s="383"/>
      <c r="Y9" s="383"/>
      <c r="Z9" s="383"/>
      <c r="AA9" s="383"/>
      <c r="AB9" s="383"/>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row>
    <row r="10" spans="1:67" s="8" customFormat="1" ht="18.75" customHeight="1" x14ac:dyDescent="0.4">
      <c r="A10" s="1959"/>
      <c r="B10" s="1960"/>
      <c r="C10" s="1960"/>
      <c r="D10" s="1961"/>
      <c r="E10" s="1962"/>
      <c r="F10" s="1963"/>
      <c r="G10" s="1964"/>
      <c r="H10" s="1964"/>
      <c r="I10" s="1964"/>
      <c r="J10" s="1964"/>
      <c r="K10" s="1964"/>
      <c r="L10" s="1964"/>
      <c r="M10" s="1965"/>
      <c r="N10" s="1966"/>
      <c r="O10" s="1966"/>
      <c r="P10" s="1966"/>
      <c r="Q10" s="1967"/>
      <c r="R10" s="375"/>
      <c r="S10" s="1949" t="s">
        <v>506</v>
      </c>
      <c r="T10" s="1950"/>
      <c r="U10" s="1950"/>
      <c r="V10" s="1951"/>
      <c r="W10" s="1955"/>
      <c r="X10" s="1955"/>
      <c r="Y10" s="1955"/>
      <c r="Z10" s="1955"/>
      <c r="AA10" s="1955"/>
      <c r="AB10" s="1955"/>
      <c r="AC10" s="1955"/>
      <c r="AD10" s="1955"/>
      <c r="AE10" s="1955"/>
      <c r="AF10" s="1955"/>
      <c r="AG10" s="1955"/>
      <c r="AH10" s="1955"/>
      <c r="AI10" s="1955"/>
      <c r="AJ10" s="1955"/>
      <c r="AK10" s="1956"/>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row>
    <row r="11" spans="1:67" s="8" customFormat="1" ht="18.75" customHeight="1" x14ac:dyDescent="0.4">
      <c r="A11" s="1959"/>
      <c r="B11" s="1960"/>
      <c r="C11" s="1960"/>
      <c r="D11" s="1961"/>
      <c r="E11" s="1962"/>
      <c r="F11" s="1963"/>
      <c r="G11" s="1964"/>
      <c r="H11" s="1964"/>
      <c r="I11" s="1964"/>
      <c r="J11" s="1964"/>
      <c r="K11" s="1964"/>
      <c r="L11" s="1964"/>
      <c r="M11" s="1965"/>
      <c r="N11" s="1966"/>
      <c r="O11" s="1966"/>
      <c r="P11" s="1966"/>
      <c r="Q11" s="1967"/>
      <c r="R11" s="375"/>
      <c r="S11" s="1952"/>
      <c r="T11" s="1953"/>
      <c r="U11" s="1953"/>
      <c r="V11" s="1954"/>
      <c r="W11" s="1957"/>
      <c r="X11" s="1957"/>
      <c r="Y11" s="1957"/>
      <c r="Z11" s="1957"/>
      <c r="AA11" s="1957"/>
      <c r="AB11" s="1957"/>
      <c r="AC11" s="1957"/>
      <c r="AD11" s="1957"/>
      <c r="AE11" s="1957"/>
      <c r="AF11" s="1957"/>
      <c r="AG11" s="1957"/>
      <c r="AH11" s="1957"/>
      <c r="AI11" s="1957"/>
      <c r="AJ11" s="1957"/>
      <c r="AK11" s="1958"/>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row>
    <row r="12" spans="1:67" s="8" customFormat="1" ht="18.75" customHeight="1" x14ac:dyDescent="0.4">
      <c r="A12" s="1959"/>
      <c r="B12" s="1960"/>
      <c r="C12" s="1960"/>
      <c r="D12" s="1961"/>
      <c r="E12" s="1962"/>
      <c r="F12" s="1963"/>
      <c r="G12" s="1964"/>
      <c r="H12" s="1964"/>
      <c r="I12" s="1964"/>
      <c r="J12" s="1964"/>
      <c r="K12" s="1964"/>
      <c r="L12" s="1964"/>
      <c r="M12" s="1965"/>
      <c r="N12" s="1966"/>
      <c r="O12" s="1966"/>
      <c r="P12" s="1966"/>
      <c r="Q12" s="1967"/>
      <c r="R12" s="375"/>
      <c r="S12" s="1968" t="s">
        <v>507</v>
      </c>
      <c r="T12" s="1969"/>
      <c r="U12" s="1969"/>
      <c r="V12" s="1970"/>
      <c r="W12" s="1971"/>
      <c r="X12" s="1971"/>
      <c r="Y12" s="1971"/>
      <c r="Z12" s="1971"/>
      <c r="AA12" s="1971"/>
      <c r="AB12" s="1971"/>
      <c r="AC12" s="1971"/>
      <c r="AD12" s="1971"/>
      <c r="AE12" s="1971"/>
      <c r="AF12" s="1971"/>
      <c r="AG12" s="1971"/>
      <c r="AH12" s="1971"/>
      <c r="AI12" s="1971"/>
      <c r="AJ12" s="1971"/>
      <c r="AK12" s="1972"/>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row>
    <row r="13" spans="1:67" s="8" customFormat="1" ht="18.75" customHeight="1" x14ac:dyDescent="0.4">
      <c r="A13" s="1959"/>
      <c r="B13" s="1960"/>
      <c r="C13" s="1960"/>
      <c r="D13" s="1961"/>
      <c r="E13" s="1962"/>
      <c r="F13" s="1963"/>
      <c r="G13" s="1964"/>
      <c r="H13" s="1964"/>
      <c r="I13" s="1964"/>
      <c r="J13" s="1964"/>
      <c r="K13" s="1964"/>
      <c r="L13" s="1964"/>
      <c r="M13" s="1965"/>
      <c r="N13" s="1966"/>
      <c r="O13" s="1966"/>
      <c r="P13" s="1966"/>
      <c r="Q13" s="1967"/>
      <c r="R13" s="375"/>
      <c r="S13" s="1952"/>
      <c r="T13" s="1953"/>
      <c r="U13" s="1953"/>
      <c r="V13" s="1954"/>
      <c r="W13" s="1957"/>
      <c r="X13" s="1957"/>
      <c r="Y13" s="1957"/>
      <c r="Z13" s="1957"/>
      <c r="AA13" s="1957"/>
      <c r="AB13" s="1957"/>
      <c r="AC13" s="1957"/>
      <c r="AD13" s="1957"/>
      <c r="AE13" s="1957"/>
      <c r="AF13" s="1957"/>
      <c r="AG13" s="1957"/>
      <c r="AH13" s="1957"/>
      <c r="AI13" s="1957"/>
      <c r="AJ13" s="1957"/>
      <c r="AK13" s="1958"/>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row>
    <row r="14" spans="1:67" s="8" customFormat="1" ht="18.75" customHeight="1" x14ac:dyDescent="0.4">
      <c r="A14" s="1959"/>
      <c r="B14" s="1960"/>
      <c r="C14" s="1960"/>
      <c r="D14" s="1961"/>
      <c r="E14" s="1962"/>
      <c r="F14" s="1963"/>
      <c r="G14" s="1964"/>
      <c r="H14" s="1964"/>
      <c r="I14" s="1964"/>
      <c r="J14" s="1964"/>
      <c r="K14" s="1964"/>
      <c r="L14" s="1964"/>
      <c r="M14" s="1965"/>
      <c r="N14" s="1966"/>
      <c r="O14" s="1966"/>
      <c r="P14" s="1966"/>
      <c r="Q14" s="1967"/>
      <c r="R14" s="375"/>
      <c r="S14" s="1982" t="s">
        <v>508</v>
      </c>
      <c r="T14" s="1974"/>
      <c r="U14" s="1974"/>
      <c r="V14" s="1975"/>
      <c r="W14" s="1983"/>
      <c r="X14" s="1984"/>
      <c r="Y14" s="376" t="s">
        <v>509</v>
      </c>
      <c r="Z14" s="1973" t="s">
        <v>510</v>
      </c>
      <c r="AA14" s="1974"/>
      <c r="AB14" s="1974"/>
      <c r="AC14" s="1975"/>
      <c r="AD14" s="720"/>
      <c r="AE14" s="721"/>
      <c r="AF14" s="377" t="s">
        <v>511</v>
      </c>
      <c r="AG14" s="1976" t="s">
        <v>512</v>
      </c>
      <c r="AH14" s="1976"/>
      <c r="AI14" s="1977"/>
      <c r="AJ14" s="1977"/>
      <c r="AK14" s="378" t="s">
        <v>513</v>
      </c>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row>
    <row r="15" spans="1:67" s="8" customFormat="1" ht="18.75" customHeight="1" thickBot="1" x14ac:dyDescent="0.45">
      <c r="A15" s="1959"/>
      <c r="B15" s="1960"/>
      <c r="C15" s="1960"/>
      <c r="D15" s="1961"/>
      <c r="E15" s="1962"/>
      <c r="F15" s="1963"/>
      <c r="G15" s="1964"/>
      <c r="H15" s="1964"/>
      <c r="I15" s="1964"/>
      <c r="J15" s="1964"/>
      <c r="K15" s="1964"/>
      <c r="L15" s="1964"/>
      <c r="M15" s="1965"/>
      <c r="N15" s="1966"/>
      <c r="O15" s="1966"/>
      <c r="P15" s="1966"/>
      <c r="Q15" s="1967"/>
      <c r="R15" s="375"/>
      <c r="S15" s="1978" t="s">
        <v>514</v>
      </c>
      <c r="T15" s="1979"/>
      <c r="U15" s="1979"/>
      <c r="V15" s="1980"/>
      <c r="W15" s="348"/>
      <c r="X15" s="379" t="s">
        <v>448</v>
      </c>
      <c r="Y15" s="380"/>
      <c r="Z15" s="381"/>
      <c r="AA15" s="348"/>
      <c r="AB15" s="379" t="s">
        <v>45</v>
      </c>
      <c r="AC15" s="1981" t="s">
        <v>515</v>
      </c>
      <c r="AD15" s="1979"/>
      <c r="AE15" s="1979"/>
      <c r="AF15" s="1980"/>
      <c r="AG15" s="1985"/>
      <c r="AH15" s="1986"/>
      <c r="AI15" s="1986"/>
      <c r="AJ15" s="1986"/>
      <c r="AK15" s="382" t="s">
        <v>54</v>
      </c>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row>
    <row r="16" spans="1:67" s="8" customFormat="1" ht="18.75" customHeight="1" thickBot="1" x14ac:dyDescent="0.45">
      <c r="A16" s="1959"/>
      <c r="B16" s="1960"/>
      <c r="C16" s="1960"/>
      <c r="D16" s="1961"/>
      <c r="E16" s="1962"/>
      <c r="F16" s="1963"/>
      <c r="G16" s="1964"/>
      <c r="H16" s="1964"/>
      <c r="I16" s="1964"/>
      <c r="J16" s="1964"/>
      <c r="K16" s="1964"/>
      <c r="L16" s="1964"/>
      <c r="M16" s="1965"/>
      <c r="N16" s="1966"/>
      <c r="O16" s="1966"/>
      <c r="P16" s="1966"/>
      <c r="Q16" s="1967"/>
      <c r="R16" s="375"/>
      <c r="S16" s="375"/>
      <c r="T16" s="375"/>
      <c r="U16" s="383"/>
      <c r="V16" s="383"/>
      <c r="W16" s="383"/>
      <c r="X16" s="383"/>
      <c r="Y16" s="383"/>
      <c r="Z16" s="383"/>
      <c r="AA16" s="383"/>
      <c r="AB16" s="383"/>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row>
    <row r="17" spans="1:67" s="8" customFormat="1" ht="18.75" customHeight="1" x14ac:dyDescent="0.4">
      <c r="A17" s="1959"/>
      <c r="B17" s="1960"/>
      <c r="C17" s="1960"/>
      <c r="D17" s="1961"/>
      <c r="E17" s="1962"/>
      <c r="F17" s="1963"/>
      <c r="G17" s="1964"/>
      <c r="H17" s="1964"/>
      <c r="I17" s="1964"/>
      <c r="J17" s="1964"/>
      <c r="K17" s="1964"/>
      <c r="L17" s="1964"/>
      <c r="M17" s="1965"/>
      <c r="N17" s="1966"/>
      <c r="O17" s="1966"/>
      <c r="P17" s="1966"/>
      <c r="Q17" s="1967"/>
      <c r="R17" s="375"/>
      <c r="S17" s="1949" t="s">
        <v>506</v>
      </c>
      <c r="T17" s="1950"/>
      <c r="U17" s="1950"/>
      <c r="V17" s="1951"/>
      <c r="W17" s="1955"/>
      <c r="X17" s="1955"/>
      <c r="Y17" s="1955"/>
      <c r="Z17" s="1955"/>
      <c r="AA17" s="1955"/>
      <c r="AB17" s="1955"/>
      <c r="AC17" s="1955"/>
      <c r="AD17" s="1955"/>
      <c r="AE17" s="1955"/>
      <c r="AF17" s="1955"/>
      <c r="AG17" s="1955"/>
      <c r="AH17" s="1955"/>
      <c r="AI17" s="1955"/>
      <c r="AJ17" s="1955"/>
      <c r="AK17" s="1956"/>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row>
    <row r="18" spans="1:67" s="8" customFormat="1" ht="18.75" customHeight="1" x14ac:dyDescent="0.4">
      <c r="A18" s="1959"/>
      <c r="B18" s="1960"/>
      <c r="C18" s="1960"/>
      <c r="D18" s="1961"/>
      <c r="E18" s="1962"/>
      <c r="F18" s="1963"/>
      <c r="G18" s="1964"/>
      <c r="H18" s="1964"/>
      <c r="I18" s="1964"/>
      <c r="J18" s="1964"/>
      <c r="K18" s="1964"/>
      <c r="L18" s="1964"/>
      <c r="M18" s="1965"/>
      <c r="N18" s="1966"/>
      <c r="O18" s="1966"/>
      <c r="P18" s="1966"/>
      <c r="Q18" s="1967"/>
      <c r="R18" s="375"/>
      <c r="S18" s="1952"/>
      <c r="T18" s="1953"/>
      <c r="U18" s="1953"/>
      <c r="V18" s="1954"/>
      <c r="W18" s="1957"/>
      <c r="X18" s="1957"/>
      <c r="Y18" s="1957"/>
      <c r="Z18" s="1957"/>
      <c r="AA18" s="1957"/>
      <c r="AB18" s="1957"/>
      <c r="AC18" s="1957"/>
      <c r="AD18" s="1957"/>
      <c r="AE18" s="1957"/>
      <c r="AF18" s="1957"/>
      <c r="AG18" s="1957"/>
      <c r="AH18" s="1957"/>
      <c r="AI18" s="1957"/>
      <c r="AJ18" s="1957"/>
      <c r="AK18" s="1958"/>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row>
    <row r="19" spans="1:67" s="8" customFormat="1" ht="18.75" customHeight="1" x14ac:dyDescent="0.4">
      <c r="A19" s="1959"/>
      <c r="B19" s="1960"/>
      <c r="C19" s="1960"/>
      <c r="D19" s="1961"/>
      <c r="E19" s="1962"/>
      <c r="F19" s="1963"/>
      <c r="G19" s="1964"/>
      <c r="H19" s="1964"/>
      <c r="I19" s="1964"/>
      <c r="J19" s="1964"/>
      <c r="K19" s="1964"/>
      <c r="L19" s="1964"/>
      <c r="M19" s="1965"/>
      <c r="N19" s="1966"/>
      <c r="O19" s="1966"/>
      <c r="P19" s="1966"/>
      <c r="Q19" s="1967"/>
      <c r="R19" s="375"/>
      <c r="S19" s="1968" t="s">
        <v>507</v>
      </c>
      <c r="T19" s="1969"/>
      <c r="U19" s="1969"/>
      <c r="V19" s="1970"/>
      <c r="W19" s="1971"/>
      <c r="X19" s="1971"/>
      <c r="Y19" s="1971"/>
      <c r="Z19" s="1971"/>
      <c r="AA19" s="1971"/>
      <c r="AB19" s="1971"/>
      <c r="AC19" s="1971"/>
      <c r="AD19" s="1971"/>
      <c r="AE19" s="1971"/>
      <c r="AF19" s="1971"/>
      <c r="AG19" s="1971"/>
      <c r="AH19" s="1971"/>
      <c r="AI19" s="1971"/>
      <c r="AJ19" s="1971"/>
      <c r="AK19" s="1972"/>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row>
    <row r="20" spans="1:67" s="8" customFormat="1" ht="18.75" customHeight="1" x14ac:dyDescent="0.4">
      <c r="A20" s="1959"/>
      <c r="B20" s="1960"/>
      <c r="C20" s="1960"/>
      <c r="D20" s="1961"/>
      <c r="E20" s="1962"/>
      <c r="F20" s="1963"/>
      <c r="G20" s="1964"/>
      <c r="H20" s="1964"/>
      <c r="I20" s="1964"/>
      <c r="J20" s="1964"/>
      <c r="K20" s="1964"/>
      <c r="L20" s="1964"/>
      <c r="M20" s="1965"/>
      <c r="N20" s="1966"/>
      <c r="O20" s="1966"/>
      <c r="P20" s="1966"/>
      <c r="Q20" s="1967"/>
      <c r="R20" s="375"/>
      <c r="S20" s="1952"/>
      <c r="T20" s="1953"/>
      <c r="U20" s="1953"/>
      <c r="V20" s="1954"/>
      <c r="W20" s="1957"/>
      <c r="X20" s="1957"/>
      <c r="Y20" s="1957"/>
      <c r="Z20" s="1957"/>
      <c r="AA20" s="1957"/>
      <c r="AB20" s="1957"/>
      <c r="AC20" s="1957"/>
      <c r="AD20" s="1957"/>
      <c r="AE20" s="1957"/>
      <c r="AF20" s="1957"/>
      <c r="AG20" s="1957"/>
      <c r="AH20" s="1957"/>
      <c r="AI20" s="1957"/>
      <c r="AJ20" s="1957"/>
      <c r="AK20" s="1958"/>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row>
    <row r="21" spans="1:67" s="8" customFormat="1" ht="18.75" customHeight="1" x14ac:dyDescent="0.4">
      <c r="A21" s="1959"/>
      <c r="B21" s="1960"/>
      <c r="C21" s="1960"/>
      <c r="D21" s="1961"/>
      <c r="E21" s="1962"/>
      <c r="F21" s="1963"/>
      <c r="G21" s="1964"/>
      <c r="H21" s="1964"/>
      <c r="I21" s="1964"/>
      <c r="J21" s="1964"/>
      <c r="K21" s="1964"/>
      <c r="L21" s="1964"/>
      <c r="M21" s="1965"/>
      <c r="N21" s="1966"/>
      <c r="O21" s="1966"/>
      <c r="P21" s="1966"/>
      <c r="Q21" s="1967"/>
      <c r="R21" s="375"/>
      <c r="S21" s="1982" t="s">
        <v>508</v>
      </c>
      <c r="T21" s="1974"/>
      <c r="U21" s="1974"/>
      <c r="V21" s="1975"/>
      <c r="W21" s="1983"/>
      <c r="X21" s="1984"/>
      <c r="Y21" s="376" t="s">
        <v>509</v>
      </c>
      <c r="Z21" s="1973" t="s">
        <v>510</v>
      </c>
      <c r="AA21" s="1974"/>
      <c r="AB21" s="1974"/>
      <c r="AC21" s="1975"/>
      <c r="AD21" s="720"/>
      <c r="AE21" s="721"/>
      <c r="AF21" s="377" t="s">
        <v>511</v>
      </c>
      <c r="AG21" s="1976" t="s">
        <v>512</v>
      </c>
      <c r="AH21" s="1976"/>
      <c r="AI21" s="1977"/>
      <c r="AJ21" s="1977"/>
      <c r="AK21" s="378" t="s">
        <v>513</v>
      </c>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row>
    <row r="22" spans="1:67" s="8" customFormat="1" ht="18.75" customHeight="1" thickBot="1" x14ac:dyDescent="0.45">
      <c r="A22" s="1959"/>
      <c r="B22" s="1960"/>
      <c r="C22" s="1960"/>
      <c r="D22" s="1961"/>
      <c r="E22" s="1962"/>
      <c r="F22" s="1963"/>
      <c r="G22" s="1964"/>
      <c r="H22" s="1964"/>
      <c r="I22" s="1964"/>
      <c r="J22" s="1964"/>
      <c r="K22" s="1964"/>
      <c r="L22" s="1964"/>
      <c r="M22" s="1965"/>
      <c r="N22" s="1966"/>
      <c r="O22" s="1966"/>
      <c r="P22" s="1966"/>
      <c r="Q22" s="1967"/>
      <c r="R22" s="375"/>
      <c r="S22" s="1978" t="s">
        <v>514</v>
      </c>
      <c r="T22" s="1979"/>
      <c r="U22" s="1979"/>
      <c r="V22" s="1980"/>
      <c r="W22" s="348"/>
      <c r="X22" s="379" t="s">
        <v>448</v>
      </c>
      <c r="Y22" s="380"/>
      <c r="Z22" s="381"/>
      <c r="AA22" s="348"/>
      <c r="AB22" s="379" t="s">
        <v>45</v>
      </c>
      <c r="AC22" s="1981" t="s">
        <v>515</v>
      </c>
      <c r="AD22" s="1979"/>
      <c r="AE22" s="1979"/>
      <c r="AF22" s="1980"/>
      <c r="AG22" s="1985"/>
      <c r="AH22" s="1986"/>
      <c r="AI22" s="1986"/>
      <c r="AJ22" s="1986"/>
      <c r="AK22" s="382" t="s">
        <v>54</v>
      </c>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row>
    <row r="23" spans="1:67" s="8" customFormat="1" ht="18.75" customHeight="1" thickBot="1" x14ac:dyDescent="0.45">
      <c r="A23" s="1959"/>
      <c r="B23" s="1960"/>
      <c r="C23" s="1960"/>
      <c r="D23" s="1961"/>
      <c r="E23" s="1962"/>
      <c r="F23" s="1963"/>
      <c r="G23" s="1964"/>
      <c r="H23" s="1964"/>
      <c r="I23" s="1964"/>
      <c r="J23" s="1964"/>
      <c r="K23" s="1964"/>
      <c r="L23" s="1964"/>
      <c r="M23" s="1965"/>
      <c r="N23" s="1966"/>
      <c r="O23" s="1966"/>
      <c r="P23" s="1966"/>
      <c r="Q23" s="1967"/>
      <c r="R23" s="375"/>
      <c r="S23" s="375"/>
      <c r="T23" s="375"/>
      <c r="U23" s="383"/>
      <c r="V23" s="383"/>
      <c r="W23" s="383"/>
      <c r="X23" s="383"/>
      <c r="Y23" s="383"/>
      <c r="Z23" s="383"/>
      <c r="AA23" s="383"/>
      <c r="AB23" s="383"/>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row>
    <row r="24" spans="1:67" s="8" customFormat="1" ht="18.75" customHeight="1" x14ac:dyDescent="0.4">
      <c r="A24" s="1959"/>
      <c r="B24" s="1960"/>
      <c r="C24" s="1960"/>
      <c r="D24" s="1961"/>
      <c r="E24" s="1962"/>
      <c r="F24" s="1963"/>
      <c r="G24" s="1964"/>
      <c r="H24" s="1964"/>
      <c r="I24" s="1964"/>
      <c r="J24" s="1964"/>
      <c r="K24" s="1964"/>
      <c r="L24" s="1964"/>
      <c r="M24" s="1965"/>
      <c r="N24" s="1966"/>
      <c r="O24" s="1966"/>
      <c r="P24" s="1966"/>
      <c r="Q24" s="1967"/>
      <c r="R24" s="375"/>
      <c r="S24" s="1949" t="s">
        <v>506</v>
      </c>
      <c r="T24" s="1950"/>
      <c r="U24" s="1950"/>
      <c r="V24" s="1951"/>
      <c r="W24" s="1955"/>
      <c r="X24" s="1955"/>
      <c r="Y24" s="1955"/>
      <c r="Z24" s="1955"/>
      <c r="AA24" s="1955"/>
      <c r="AB24" s="1955"/>
      <c r="AC24" s="1955"/>
      <c r="AD24" s="1955"/>
      <c r="AE24" s="1955"/>
      <c r="AF24" s="1955"/>
      <c r="AG24" s="1955"/>
      <c r="AH24" s="1955"/>
      <c r="AI24" s="1955"/>
      <c r="AJ24" s="1955"/>
      <c r="AK24" s="1956"/>
      <c r="AL24" s="375"/>
      <c r="AM24" s="375"/>
      <c r="AN24" s="375"/>
      <c r="AO24" s="375"/>
      <c r="AP24" s="375"/>
      <c r="AQ24" s="375"/>
      <c r="AR24" s="375"/>
      <c r="AS24" s="375"/>
      <c r="AT24" s="375"/>
      <c r="AU24" s="375"/>
      <c r="AV24" s="375"/>
      <c r="AW24" s="375"/>
      <c r="AX24" s="375"/>
      <c r="AY24" s="375"/>
      <c r="AZ24" s="375"/>
      <c r="BA24" s="375"/>
      <c r="BB24" s="375"/>
      <c r="BC24" s="375"/>
      <c r="BD24" s="375"/>
      <c r="BE24" s="375"/>
      <c r="BF24" s="375"/>
      <c r="BG24" s="375"/>
      <c r="BH24" s="375"/>
      <c r="BI24" s="375"/>
      <c r="BJ24" s="375"/>
      <c r="BK24" s="375"/>
      <c r="BL24" s="375"/>
      <c r="BM24" s="375"/>
      <c r="BN24" s="375"/>
      <c r="BO24" s="375"/>
    </row>
    <row r="25" spans="1:67" s="8" customFormat="1" ht="18.75" customHeight="1" x14ac:dyDescent="0.4">
      <c r="A25" s="1959"/>
      <c r="B25" s="1960"/>
      <c r="C25" s="1960"/>
      <c r="D25" s="1961"/>
      <c r="E25" s="1962"/>
      <c r="F25" s="1963"/>
      <c r="G25" s="1964"/>
      <c r="H25" s="1964"/>
      <c r="I25" s="1964"/>
      <c r="J25" s="1964"/>
      <c r="K25" s="1964"/>
      <c r="L25" s="1964"/>
      <c r="M25" s="1965"/>
      <c r="N25" s="1966"/>
      <c r="O25" s="1966"/>
      <c r="P25" s="1966"/>
      <c r="Q25" s="1967"/>
      <c r="R25" s="375"/>
      <c r="S25" s="1952"/>
      <c r="T25" s="1953"/>
      <c r="U25" s="1953"/>
      <c r="V25" s="1954"/>
      <c r="W25" s="1957"/>
      <c r="X25" s="1957"/>
      <c r="Y25" s="1957"/>
      <c r="Z25" s="1957"/>
      <c r="AA25" s="1957"/>
      <c r="AB25" s="1957"/>
      <c r="AC25" s="1957"/>
      <c r="AD25" s="1957"/>
      <c r="AE25" s="1957"/>
      <c r="AF25" s="1957"/>
      <c r="AG25" s="1957"/>
      <c r="AH25" s="1957"/>
      <c r="AI25" s="1957"/>
      <c r="AJ25" s="1957"/>
      <c r="AK25" s="1958"/>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row>
    <row r="26" spans="1:67" s="8" customFormat="1" ht="18.75" customHeight="1" x14ac:dyDescent="0.4">
      <c r="A26" s="1959"/>
      <c r="B26" s="1960"/>
      <c r="C26" s="1960"/>
      <c r="D26" s="1961"/>
      <c r="E26" s="1962"/>
      <c r="F26" s="1963"/>
      <c r="G26" s="1964"/>
      <c r="H26" s="1964"/>
      <c r="I26" s="1964"/>
      <c r="J26" s="1964"/>
      <c r="K26" s="1964"/>
      <c r="L26" s="1964"/>
      <c r="M26" s="1965"/>
      <c r="N26" s="1966"/>
      <c r="O26" s="1966"/>
      <c r="P26" s="1966"/>
      <c r="Q26" s="1967"/>
      <c r="R26" s="375"/>
      <c r="S26" s="1968" t="s">
        <v>507</v>
      </c>
      <c r="T26" s="1969"/>
      <c r="U26" s="1969"/>
      <c r="V26" s="1970"/>
      <c r="W26" s="1971"/>
      <c r="X26" s="1971"/>
      <c r="Y26" s="1971"/>
      <c r="Z26" s="1971"/>
      <c r="AA26" s="1971"/>
      <c r="AB26" s="1971"/>
      <c r="AC26" s="1971"/>
      <c r="AD26" s="1971"/>
      <c r="AE26" s="1971"/>
      <c r="AF26" s="1971"/>
      <c r="AG26" s="1971"/>
      <c r="AH26" s="1971"/>
      <c r="AI26" s="1971"/>
      <c r="AJ26" s="1971"/>
      <c r="AK26" s="1972"/>
      <c r="AL26" s="375"/>
      <c r="AM26" s="375"/>
      <c r="AN26" s="375"/>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row>
    <row r="27" spans="1:67" s="8" customFormat="1" ht="18.75" customHeight="1" x14ac:dyDescent="0.4">
      <c r="A27" s="1959"/>
      <c r="B27" s="1960"/>
      <c r="C27" s="1960"/>
      <c r="D27" s="1961"/>
      <c r="E27" s="1962"/>
      <c r="F27" s="1963"/>
      <c r="G27" s="1964"/>
      <c r="H27" s="1964"/>
      <c r="I27" s="1964"/>
      <c r="J27" s="1964"/>
      <c r="K27" s="1964"/>
      <c r="L27" s="1964"/>
      <c r="M27" s="1965"/>
      <c r="N27" s="1966"/>
      <c r="O27" s="1966"/>
      <c r="P27" s="1966"/>
      <c r="Q27" s="1967"/>
      <c r="R27" s="375"/>
      <c r="S27" s="1952"/>
      <c r="T27" s="1953"/>
      <c r="U27" s="1953"/>
      <c r="V27" s="1954"/>
      <c r="W27" s="1957"/>
      <c r="X27" s="1957"/>
      <c r="Y27" s="1957"/>
      <c r="Z27" s="1957"/>
      <c r="AA27" s="1957"/>
      <c r="AB27" s="1957"/>
      <c r="AC27" s="1957"/>
      <c r="AD27" s="1957"/>
      <c r="AE27" s="1957"/>
      <c r="AF27" s="1957"/>
      <c r="AG27" s="1957"/>
      <c r="AH27" s="1957"/>
      <c r="AI27" s="1957"/>
      <c r="AJ27" s="1957"/>
      <c r="AK27" s="1958"/>
      <c r="AL27" s="375"/>
      <c r="AM27" s="375"/>
      <c r="AN27" s="375"/>
      <c r="AO27" s="375"/>
      <c r="AP27" s="375"/>
      <c r="AQ27" s="375"/>
      <c r="AR27" s="375"/>
      <c r="AS27" s="375"/>
      <c r="AT27" s="375"/>
      <c r="AU27" s="375"/>
      <c r="AV27" s="375"/>
      <c r="AW27" s="375"/>
      <c r="AX27" s="375"/>
      <c r="AY27" s="375"/>
      <c r="AZ27" s="375"/>
      <c r="BA27" s="375"/>
      <c r="BB27" s="375"/>
      <c r="BC27" s="375"/>
      <c r="BD27" s="375"/>
      <c r="BE27" s="375"/>
      <c r="BF27" s="375"/>
      <c r="BG27" s="375"/>
      <c r="BH27" s="375"/>
      <c r="BI27" s="375"/>
      <c r="BJ27" s="375"/>
      <c r="BK27" s="375"/>
      <c r="BL27" s="375"/>
      <c r="BM27" s="375"/>
      <c r="BN27" s="375"/>
      <c r="BO27" s="375"/>
    </row>
    <row r="28" spans="1:67" s="8" customFormat="1" ht="18.75" customHeight="1" x14ac:dyDescent="0.4">
      <c r="A28" s="1959"/>
      <c r="B28" s="1960"/>
      <c r="C28" s="1960"/>
      <c r="D28" s="1961"/>
      <c r="E28" s="1962"/>
      <c r="F28" s="1963"/>
      <c r="G28" s="1964"/>
      <c r="H28" s="1964"/>
      <c r="I28" s="1964"/>
      <c r="J28" s="1964"/>
      <c r="K28" s="1964"/>
      <c r="L28" s="1964"/>
      <c r="M28" s="1965"/>
      <c r="N28" s="1966"/>
      <c r="O28" s="1966"/>
      <c r="P28" s="1966"/>
      <c r="Q28" s="1967"/>
      <c r="R28" s="375"/>
      <c r="S28" s="1982" t="s">
        <v>508</v>
      </c>
      <c r="T28" s="1974"/>
      <c r="U28" s="1974"/>
      <c r="V28" s="1975"/>
      <c r="W28" s="1983"/>
      <c r="X28" s="1984"/>
      <c r="Y28" s="376" t="s">
        <v>509</v>
      </c>
      <c r="Z28" s="1973" t="s">
        <v>510</v>
      </c>
      <c r="AA28" s="1974"/>
      <c r="AB28" s="1974"/>
      <c r="AC28" s="1975"/>
      <c r="AD28" s="720"/>
      <c r="AE28" s="721"/>
      <c r="AF28" s="377" t="s">
        <v>511</v>
      </c>
      <c r="AG28" s="1976" t="s">
        <v>512</v>
      </c>
      <c r="AH28" s="1976"/>
      <c r="AI28" s="1977"/>
      <c r="AJ28" s="1977"/>
      <c r="AK28" s="378" t="s">
        <v>513</v>
      </c>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row>
    <row r="29" spans="1:67" s="8" customFormat="1" ht="18.75" customHeight="1" thickBot="1" x14ac:dyDescent="0.45">
      <c r="A29" s="1959"/>
      <c r="B29" s="1960"/>
      <c r="C29" s="1960"/>
      <c r="D29" s="1961"/>
      <c r="E29" s="1962"/>
      <c r="F29" s="1963"/>
      <c r="G29" s="1964"/>
      <c r="H29" s="1964"/>
      <c r="I29" s="1964"/>
      <c r="J29" s="1964"/>
      <c r="K29" s="1964"/>
      <c r="L29" s="1964"/>
      <c r="M29" s="1965"/>
      <c r="N29" s="1966"/>
      <c r="O29" s="1966"/>
      <c r="P29" s="1966"/>
      <c r="Q29" s="1967"/>
      <c r="R29" s="375"/>
      <c r="S29" s="1978" t="s">
        <v>514</v>
      </c>
      <c r="T29" s="1979"/>
      <c r="U29" s="1979"/>
      <c r="V29" s="1980"/>
      <c r="W29" s="348"/>
      <c r="X29" s="379" t="s">
        <v>448</v>
      </c>
      <c r="Y29" s="380"/>
      <c r="Z29" s="381"/>
      <c r="AA29" s="348"/>
      <c r="AB29" s="379" t="s">
        <v>45</v>
      </c>
      <c r="AC29" s="1981" t="s">
        <v>515</v>
      </c>
      <c r="AD29" s="1979"/>
      <c r="AE29" s="1979"/>
      <c r="AF29" s="1980"/>
      <c r="AG29" s="1985"/>
      <c r="AH29" s="1986"/>
      <c r="AI29" s="1986"/>
      <c r="AJ29" s="1986"/>
      <c r="AK29" s="382" t="s">
        <v>54</v>
      </c>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row>
    <row r="30" spans="1:67" s="8" customFormat="1" ht="18.75" customHeight="1" thickBot="1" x14ac:dyDescent="0.45">
      <c r="A30" s="1959"/>
      <c r="B30" s="1960"/>
      <c r="C30" s="1960"/>
      <c r="D30" s="1961"/>
      <c r="E30" s="1962"/>
      <c r="F30" s="1963"/>
      <c r="G30" s="1964"/>
      <c r="H30" s="1964"/>
      <c r="I30" s="1964"/>
      <c r="J30" s="1964"/>
      <c r="K30" s="1964"/>
      <c r="L30" s="1964"/>
      <c r="M30" s="1965"/>
      <c r="N30" s="1966"/>
      <c r="O30" s="1966"/>
      <c r="P30" s="1966"/>
      <c r="Q30" s="1967"/>
      <c r="R30" s="375"/>
      <c r="S30" s="375"/>
      <c r="T30" s="375"/>
      <c r="U30" s="383"/>
      <c r="V30" s="383"/>
      <c r="W30" s="383"/>
      <c r="X30" s="383"/>
      <c r="Y30" s="383"/>
      <c r="Z30" s="383"/>
      <c r="AA30" s="383"/>
      <c r="AB30" s="383"/>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row>
    <row r="31" spans="1:67" s="8" customFormat="1" ht="18.75" customHeight="1" x14ac:dyDescent="0.4">
      <c r="A31" s="1959"/>
      <c r="B31" s="1960"/>
      <c r="C31" s="1960"/>
      <c r="D31" s="1961"/>
      <c r="E31" s="1962"/>
      <c r="F31" s="1963"/>
      <c r="G31" s="1964"/>
      <c r="H31" s="1964"/>
      <c r="I31" s="1964"/>
      <c r="J31" s="1964"/>
      <c r="K31" s="1964"/>
      <c r="L31" s="1964"/>
      <c r="M31" s="1965"/>
      <c r="N31" s="1966"/>
      <c r="O31" s="1966"/>
      <c r="P31" s="1966"/>
      <c r="Q31" s="1967"/>
      <c r="R31" s="375"/>
      <c r="S31" s="1949" t="s">
        <v>506</v>
      </c>
      <c r="T31" s="1950"/>
      <c r="U31" s="1950"/>
      <c r="V31" s="1951"/>
      <c r="W31" s="1955"/>
      <c r="X31" s="1955"/>
      <c r="Y31" s="1955"/>
      <c r="Z31" s="1955"/>
      <c r="AA31" s="1955"/>
      <c r="AB31" s="1955"/>
      <c r="AC31" s="1955"/>
      <c r="AD31" s="1955"/>
      <c r="AE31" s="1955"/>
      <c r="AF31" s="1955"/>
      <c r="AG31" s="1955"/>
      <c r="AH31" s="1955"/>
      <c r="AI31" s="1955"/>
      <c r="AJ31" s="1955"/>
      <c r="AK31" s="1956"/>
      <c r="AL31" s="375"/>
      <c r="AM31" s="375"/>
      <c r="AN31" s="375"/>
      <c r="AO31" s="375"/>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row>
    <row r="32" spans="1:67" s="8" customFormat="1" ht="18.75" customHeight="1" x14ac:dyDescent="0.4">
      <c r="A32" s="1959"/>
      <c r="B32" s="1960"/>
      <c r="C32" s="1960"/>
      <c r="D32" s="1961"/>
      <c r="E32" s="1962"/>
      <c r="F32" s="1963"/>
      <c r="G32" s="1964"/>
      <c r="H32" s="1964"/>
      <c r="I32" s="1964"/>
      <c r="J32" s="1964"/>
      <c r="K32" s="1964"/>
      <c r="L32" s="1964"/>
      <c r="M32" s="1965"/>
      <c r="N32" s="1966"/>
      <c r="O32" s="1966"/>
      <c r="P32" s="1966"/>
      <c r="Q32" s="1967"/>
      <c r="R32" s="375"/>
      <c r="S32" s="1952"/>
      <c r="T32" s="1953"/>
      <c r="U32" s="1953"/>
      <c r="V32" s="1954"/>
      <c r="W32" s="1957"/>
      <c r="X32" s="1957"/>
      <c r="Y32" s="1957"/>
      <c r="Z32" s="1957"/>
      <c r="AA32" s="1957"/>
      <c r="AB32" s="1957"/>
      <c r="AC32" s="1957"/>
      <c r="AD32" s="1957"/>
      <c r="AE32" s="1957"/>
      <c r="AF32" s="1957"/>
      <c r="AG32" s="1957"/>
      <c r="AH32" s="1957"/>
      <c r="AI32" s="1957"/>
      <c r="AJ32" s="1957"/>
      <c r="AK32" s="1958"/>
      <c r="AL32" s="375"/>
      <c r="AM32" s="375"/>
      <c r="AN32" s="375"/>
      <c r="AO32" s="375"/>
      <c r="AP32" s="375"/>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c r="BN32" s="375"/>
      <c r="BO32" s="375"/>
    </row>
    <row r="33" spans="1:67" s="8" customFormat="1" ht="18.75" customHeight="1" x14ac:dyDescent="0.4">
      <c r="A33" s="1959"/>
      <c r="B33" s="1960"/>
      <c r="C33" s="1960"/>
      <c r="D33" s="1961"/>
      <c r="E33" s="1962"/>
      <c r="F33" s="1963"/>
      <c r="G33" s="1964"/>
      <c r="H33" s="1964"/>
      <c r="I33" s="1964"/>
      <c r="J33" s="1964"/>
      <c r="K33" s="1964"/>
      <c r="L33" s="1964"/>
      <c r="M33" s="1965"/>
      <c r="N33" s="1966"/>
      <c r="O33" s="1966"/>
      <c r="P33" s="1966"/>
      <c r="Q33" s="1967"/>
      <c r="R33" s="375"/>
      <c r="S33" s="1968" t="s">
        <v>507</v>
      </c>
      <c r="T33" s="1969"/>
      <c r="U33" s="1969"/>
      <c r="V33" s="1970"/>
      <c r="W33" s="1971"/>
      <c r="X33" s="1971"/>
      <c r="Y33" s="1971"/>
      <c r="Z33" s="1971"/>
      <c r="AA33" s="1971"/>
      <c r="AB33" s="1971"/>
      <c r="AC33" s="1971"/>
      <c r="AD33" s="1971"/>
      <c r="AE33" s="1971"/>
      <c r="AF33" s="1971"/>
      <c r="AG33" s="1971"/>
      <c r="AH33" s="1971"/>
      <c r="AI33" s="1971"/>
      <c r="AJ33" s="1971"/>
      <c r="AK33" s="1972"/>
      <c r="AL33" s="375"/>
      <c r="AM33" s="375"/>
      <c r="AN33" s="375"/>
      <c r="AO33" s="375"/>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row>
    <row r="34" spans="1:67" s="8" customFormat="1" ht="18.75" customHeight="1" x14ac:dyDescent="0.4">
      <c r="A34" s="1959"/>
      <c r="B34" s="1960"/>
      <c r="C34" s="1960"/>
      <c r="D34" s="1961"/>
      <c r="E34" s="1962"/>
      <c r="F34" s="1963"/>
      <c r="G34" s="1964"/>
      <c r="H34" s="1964"/>
      <c r="I34" s="1964"/>
      <c r="J34" s="1964"/>
      <c r="K34" s="1964"/>
      <c r="L34" s="1964"/>
      <c r="M34" s="1965"/>
      <c r="N34" s="1966"/>
      <c r="O34" s="1966"/>
      <c r="P34" s="1966"/>
      <c r="Q34" s="1967"/>
      <c r="R34" s="375"/>
      <c r="S34" s="1952"/>
      <c r="T34" s="1953"/>
      <c r="U34" s="1953"/>
      <c r="V34" s="1954"/>
      <c r="W34" s="1957"/>
      <c r="X34" s="1957"/>
      <c r="Y34" s="1957"/>
      <c r="Z34" s="1957"/>
      <c r="AA34" s="1957"/>
      <c r="AB34" s="1957"/>
      <c r="AC34" s="1957"/>
      <c r="AD34" s="1957"/>
      <c r="AE34" s="1957"/>
      <c r="AF34" s="1957"/>
      <c r="AG34" s="1957"/>
      <c r="AH34" s="1957"/>
      <c r="AI34" s="1957"/>
      <c r="AJ34" s="1957"/>
      <c r="AK34" s="1958"/>
      <c r="AL34" s="375"/>
      <c r="AM34" s="375"/>
      <c r="AN34" s="375"/>
      <c r="AO34" s="375"/>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row>
    <row r="35" spans="1:67" s="8" customFormat="1" ht="18.75" customHeight="1" x14ac:dyDescent="0.4">
      <c r="A35" s="1959"/>
      <c r="B35" s="1960"/>
      <c r="C35" s="1960"/>
      <c r="D35" s="1961"/>
      <c r="E35" s="1962"/>
      <c r="F35" s="1963"/>
      <c r="G35" s="1964"/>
      <c r="H35" s="1964"/>
      <c r="I35" s="1964"/>
      <c r="J35" s="1964"/>
      <c r="K35" s="1964"/>
      <c r="L35" s="1964"/>
      <c r="M35" s="1965"/>
      <c r="N35" s="1966"/>
      <c r="O35" s="1966"/>
      <c r="P35" s="1966"/>
      <c r="Q35" s="1967"/>
      <c r="R35" s="375"/>
      <c r="S35" s="1982" t="s">
        <v>508</v>
      </c>
      <c r="T35" s="1974"/>
      <c r="U35" s="1974"/>
      <c r="V35" s="1975"/>
      <c r="W35" s="1983"/>
      <c r="X35" s="1984"/>
      <c r="Y35" s="376" t="s">
        <v>509</v>
      </c>
      <c r="Z35" s="1973" t="s">
        <v>510</v>
      </c>
      <c r="AA35" s="1974"/>
      <c r="AB35" s="1974"/>
      <c r="AC35" s="1975"/>
      <c r="AD35" s="720"/>
      <c r="AE35" s="721"/>
      <c r="AF35" s="377" t="s">
        <v>511</v>
      </c>
      <c r="AG35" s="1976" t="s">
        <v>512</v>
      </c>
      <c r="AH35" s="1976"/>
      <c r="AI35" s="1977"/>
      <c r="AJ35" s="1977"/>
      <c r="AK35" s="378" t="s">
        <v>513</v>
      </c>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row>
    <row r="36" spans="1:67" s="8" customFormat="1" ht="18.75" customHeight="1" thickBot="1" x14ac:dyDescent="0.45">
      <c r="A36" s="1987"/>
      <c r="B36" s="1988"/>
      <c r="C36" s="1988"/>
      <c r="D36" s="1989"/>
      <c r="E36" s="1990"/>
      <c r="F36" s="1991"/>
      <c r="G36" s="1992"/>
      <c r="H36" s="1992"/>
      <c r="I36" s="1992"/>
      <c r="J36" s="1992"/>
      <c r="K36" s="1992"/>
      <c r="L36" s="1992"/>
      <c r="M36" s="1993"/>
      <c r="N36" s="1994"/>
      <c r="O36" s="1994"/>
      <c r="P36" s="1994"/>
      <c r="Q36" s="1995"/>
      <c r="R36" s="375"/>
      <c r="S36" s="1978" t="s">
        <v>514</v>
      </c>
      <c r="T36" s="1979"/>
      <c r="U36" s="1979"/>
      <c r="V36" s="1980"/>
      <c r="W36" s="348"/>
      <c r="X36" s="379" t="s">
        <v>448</v>
      </c>
      <c r="Y36" s="380"/>
      <c r="Z36" s="381"/>
      <c r="AA36" s="348"/>
      <c r="AB36" s="379" t="s">
        <v>45</v>
      </c>
      <c r="AC36" s="1981" t="s">
        <v>515</v>
      </c>
      <c r="AD36" s="1979"/>
      <c r="AE36" s="1979"/>
      <c r="AF36" s="1980"/>
      <c r="AG36" s="1985"/>
      <c r="AH36" s="1986"/>
      <c r="AI36" s="1986"/>
      <c r="AJ36" s="1986"/>
      <c r="AK36" s="382" t="s">
        <v>54</v>
      </c>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row>
    <row r="37" spans="1:67" ht="18.75" customHeight="1" x14ac:dyDescent="0.3"/>
    <row r="38" spans="1:67" ht="18.75" customHeight="1" x14ac:dyDescent="0.3"/>
    <row r="39" spans="1:67" ht="18.75" customHeight="1" x14ac:dyDescent="0.3"/>
    <row r="40" spans="1:67" ht="18.75" customHeight="1" x14ac:dyDescent="0.3"/>
    <row r="41" spans="1:67" ht="18.75" customHeight="1" x14ac:dyDescent="0.3"/>
    <row r="42" spans="1:67" ht="18.75" customHeight="1" x14ac:dyDescent="0.3"/>
    <row r="43" spans="1:67" ht="18.75" customHeight="1" x14ac:dyDescent="0.3"/>
    <row r="44" spans="1:67" ht="18.75" customHeight="1" x14ac:dyDescent="0.3"/>
    <row r="45" spans="1:67" ht="18.75" customHeight="1" x14ac:dyDescent="0.3"/>
    <row r="46" spans="1:67" ht="18.75" customHeight="1" x14ac:dyDescent="0.3"/>
    <row r="47" spans="1:67" ht="18.75" customHeight="1" x14ac:dyDescent="0.3"/>
    <row r="48" spans="1:67"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sheetData>
  <sheetProtection selectLockedCells="1"/>
  <mergeCells count="197">
    <mergeCell ref="AG36:AJ36"/>
    <mergeCell ref="Z35:AC35"/>
    <mergeCell ref="AD35:AE35"/>
    <mergeCell ref="AG35:AH35"/>
    <mergeCell ref="AI35:AJ35"/>
    <mergeCell ref="A36:C36"/>
    <mergeCell ref="D36:F36"/>
    <mergeCell ref="G36:L36"/>
    <mergeCell ref="M36:Q36"/>
    <mergeCell ref="S36:V36"/>
    <mergeCell ref="AC36:AF36"/>
    <mergeCell ref="A35:C35"/>
    <mergeCell ref="D35:F35"/>
    <mergeCell ref="G35:L35"/>
    <mergeCell ref="M35:Q35"/>
    <mergeCell ref="S35:V35"/>
    <mergeCell ref="W35:X35"/>
    <mergeCell ref="A33:C33"/>
    <mergeCell ref="D33:F33"/>
    <mergeCell ref="G33:L33"/>
    <mergeCell ref="M33:Q33"/>
    <mergeCell ref="S33:V34"/>
    <mergeCell ref="W33:AK34"/>
    <mergeCell ref="A34:C34"/>
    <mergeCell ref="D34:F34"/>
    <mergeCell ref="G34:L34"/>
    <mergeCell ref="M34:Q34"/>
    <mergeCell ref="A31:C31"/>
    <mergeCell ref="D31:F31"/>
    <mergeCell ref="G31:L31"/>
    <mergeCell ref="M31:Q31"/>
    <mergeCell ref="S31:V32"/>
    <mergeCell ref="W31:AK32"/>
    <mergeCell ref="A32:C32"/>
    <mergeCell ref="D32:F32"/>
    <mergeCell ref="G32:L32"/>
    <mergeCell ref="M32:Q32"/>
    <mergeCell ref="A28:C28"/>
    <mergeCell ref="D28:F28"/>
    <mergeCell ref="G28:L28"/>
    <mergeCell ref="M28:Q28"/>
    <mergeCell ref="S28:V28"/>
    <mergeCell ref="AC29:AF29"/>
    <mergeCell ref="AG29:AJ29"/>
    <mergeCell ref="A30:C30"/>
    <mergeCell ref="D30:F30"/>
    <mergeCell ref="G30:L30"/>
    <mergeCell ref="M30:Q30"/>
    <mergeCell ref="W28:X28"/>
    <mergeCell ref="Z28:AC28"/>
    <mergeCell ref="AD28:AE28"/>
    <mergeCell ref="AG28:AH28"/>
    <mergeCell ref="AI28:AJ28"/>
    <mergeCell ref="A29:C29"/>
    <mergeCell ref="D29:F29"/>
    <mergeCell ref="G29:L29"/>
    <mergeCell ref="M29:Q29"/>
    <mergeCell ref="S29:V29"/>
    <mergeCell ref="W24:AK25"/>
    <mergeCell ref="A25:C25"/>
    <mergeCell ref="D25:F25"/>
    <mergeCell ref="G25:L25"/>
    <mergeCell ref="M25:Q25"/>
    <mergeCell ref="A26:C26"/>
    <mergeCell ref="D26:F26"/>
    <mergeCell ref="G26:L26"/>
    <mergeCell ref="M26:Q26"/>
    <mergeCell ref="S26:V27"/>
    <mergeCell ref="W26:AK27"/>
    <mergeCell ref="A27:C27"/>
    <mergeCell ref="D27:F27"/>
    <mergeCell ref="G27:L27"/>
    <mergeCell ref="M27:Q27"/>
    <mergeCell ref="A23:C23"/>
    <mergeCell ref="D23:F23"/>
    <mergeCell ref="G23:L23"/>
    <mergeCell ref="M23:Q23"/>
    <mergeCell ref="A24:C24"/>
    <mergeCell ref="D24:F24"/>
    <mergeCell ref="G24:L24"/>
    <mergeCell ref="M24:Q24"/>
    <mergeCell ref="S24:V25"/>
    <mergeCell ref="Z21:AC21"/>
    <mergeCell ref="AD21:AE21"/>
    <mergeCell ref="AG21:AH21"/>
    <mergeCell ref="AI21:AJ21"/>
    <mergeCell ref="A22:C22"/>
    <mergeCell ref="D22:F22"/>
    <mergeCell ref="G22:L22"/>
    <mergeCell ref="M22:Q22"/>
    <mergeCell ref="S22:V22"/>
    <mergeCell ref="AC22:AF22"/>
    <mergeCell ref="A21:C21"/>
    <mergeCell ref="D21:F21"/>
    <mergeCell ref="G21:L21"/>
    <mergeCell ref="M21:Q21"/>
    <mergeCell ref="S21:V21"/>
    <mergeCell ref="W21:X21"/>
    <mergeCell ref="AG22:AJ22"/>
    <mergeCell ref="A19:C19"/>
    <mergeCell ref="D19:F19"/>
    <mergeCell ref="G19:L19"/>
    <mergeCell ref="M19:Q19"/>
    <mergeCell ref="S19:V20"/>
    <mergeCell ref="W19:AK20"/>
    <mergeCell ref="A20:C20"/>
    <mergeCell ref="D20:F20"/>
    <mergeCell ref="G20:L20"/>
    <mergeCell ref="M20:Q20"/>
    <mergeCell ref="A17:C17"/>
    <mergeCell ref="D17:F17"/>
    <mergeCell ref="G17:L17"/>
    <mergeCell ref="M17:Q17"/>
    <mergeCell ref="S17:V18"/>
    <mergeCell ref="W17:AK18"/>
    <mergeCell ref="A18:C18"/>
    <mergeCell ref="D18:F18"/>
    <mergeCell ref="G18:L18"/>
    <mergeCell ref="M18:Q18"/>
    <mergeCell ref="A14:C14"/>
    <mergeCell ref="D14:F14"/>
    <mergeCell ref="G14:L14"/>
    <mergeCell ref="M14:Q14"/>
    <mergeCell ref="S14:V14"/>
    <mergeCell ref="AC15:AF15"/>
    <mergeCell ref="AG15:AJ15"/>
    <mergeCell ref="A16:C16"/>
    <mergeCell ref="D16:F16"/>
    <mergeCell ref="G16:L16"/>
    <mergeCell ref="M16:Q16"/>
    <mergeCell ref="W14:X14"/>
    <mergeCell ref="Z14:AC14"/>
    <mergeCell ref="AD14:AE14"/>
    <mergeCell ref="AG14:AH14"/>
    <mergeCell ref="AI14:AJ14"/>
    <mergeCell ref="A15:C15"/>
    <mergeCell ref="D15:F15"/>
    <mergeCell ref="G15:L15"/>
    <mergeCell ref="M15:Q15"/>
    <mergeCell ref="S15:V15"/>
    <mergeCell ref="W10:AK11"/>
    <mergeCell ref="A11:C11"/>
    <mergeCell ref="D11:F11"/>
    <mergeCell ref="G11:L11"/>
    <mergeCell ref="M11:Q11"/>
    <mergeCell ref="A12:C12"/>
    <mergeCell ref="D12:F12"/>
    <mergeCell ref="G12:L12"/>
    <mergeCell ref="M12:Q12"/>
    <mergeCell ref="S12:V13"/>
    <mergeCell ref="W12:AK13"/>
    <mergeCell ref="A13:C13"/>
    <mergeCell ref="D13:F13"/>
    <mergeCell ref="G13:L13"/>
    <mergeCell ref="M13:Q13"/>
    <mergeCell ref="A9:C9"/>
    <mergeCell ref="D9:F9"/>
    <mergeCell ref="G9:L9"/>
    <mergeCell ref="M9:Q9"/>
    <mergeCell ref="A10:C10"/>
    <mergeCell ref="D10:F10"/>
    <mergeCell ref="G10:L10"/>
    <mergeCell ref="M10:Q10"/>
    <mergeCell ref="S10:V11"/>
    <mergeCell ref="Z7:AC7"/>
    <mergeCell ref="AD7:AE7"/>
    <mergeCell ref="AG7:AH7"/>
    <mergeCell ref="AI7:AJ7"/>
    <mergeCell ref="A8:C8"/>
    <mergeCell ref="D8:F8"/>
    <mergeCell ref="G8:L8"/>
    <mergeCell ref="M8:Q8"/>
    <mergeCell ref="S8:V8"/>
    <mergeCell ref="AC8:AF8"/>
    <mergeCell ref="A7:C7"/>
    <mergeCell ref="D7:F7"/>
    <mergeCell ref="G7:L7"/>
    <mergeCell ref="M7:Q7"/>
    <mergeCell ref="S7:V7"/>
    <mergeCell ref="W7:X7"/>
    <mergeCell ref="AG8:AJ8"/>
    <mergeCell ref="A3:C4"/>
    <mergeCell ref="D3:F4"/>
    <mergeCell ref="G3:L4"/>
    <mergeCell ref="M3:Q4"/>
    <mergeCell ref="S3:V4"/>
    <mergeCell ref="W3:AK4"/>
    <mergeCell ref="A5:C5"/>
    <mergeCell ref="D5:F5"/>
    <mergeCell ref="G5:L5"/>
    <mergeCell ref="M5:Q5"/>
    <mergeCell ref="S5:V6"/>
    <mergeCell ref="W5:AK6"/>
    <mergeCell ref="A6:C6"/>
    <mergeCell ref="D6:F6"/>
    <mergeCell ref="G6:L6"/>
    <mergeCell ref="M6:Q6"/>
  </mergeCells>
  <phoneticPr fontId="1"/>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&amp;C17/23&amp;R&amp;F</oddFooter>
  </headerFooter>
  <rowBreaks count="1" manualBreakCount="1">
    <brk id="3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22</xdr:col>
                    <xdr:colOff>38100</xdr:colOff>
                    <xdr:row>7</xdr:row>
                    <xdr:rowOff>0</xdr:rowOff>
                  </from>
                  <to>
                    <xdr:col>22</xdr:col>
                    <xdr:colOff>276225</xdr:colOff>
                    <xdr:row>8</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26</xdr:col>
                    <xdr:colOff>38100</xdr:colOff>
                    <xdr:row>7</xdr:row>
                    <xdr:rowOff>0</xdr:rowOff>
                  </from>
                  <to>
                    <xdr:col>26</xdr:col>
                    <xdr:colOff>276225</xdr:colOff>
                    <xdr:row>8</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22</xdr:col>
                    <xdr:colOff>38100</xdr:colOff>
                    <xdr:row>21</xdr:row>
                    <xdr:rowOff>0</xdr:rowOff>
                  </from>
                  <to>
                    <xdr:col>22</xdr:col>
                    <xdr:colOff>276225</xdr:colOff>
                    <xdr:row>22</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22</xdr:col>
                    <xdr:colOff>38100</xdr:colOff>
                    <xdr:row>28</xdr:row>
                    <xdr:rowOff>0</xdr:rowOff>
                  </from>
                  <to>
                    <xdr:col>22</xdr:col>
                    <xdr:colOff>276225</xdr:colOff>
                    <xdr:row>29</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26</xdr:col>
                    <xdr:colOff>38100</xdr:colOff>
                    <xdr:row>28</xdr:row>
                    <xdr:rowOff>0</xdr:rowOff>
                  </from>
                  <to>
                    <xdr:col>26</xdr:col>
                    <xdr:colOff>276225</xdr:colOff>
                    <xdr:row>29</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22</xdr:col>
                    <xdr:colOff>38100</xdr:colOff>
                    <xdr:row>35</xdr:row>
                    <xdr:rowOff>0</xdr:rowOff>
                  </from>
                  <to>
                    <xdr:col>22</xdr:col>
                    <xdr:colOff>276225</xdr:colOff>
                    <xdr:row>36</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26</xdr:col>
                    <xdr:colOff>38100</xdr:colOff>
                    <xdr:row>35</xdr:row>
                    <xdr:rowOff>0</xdr:rowOff>
                  </from>
                  <to>
                    <xdr:col>26</xdr:col>
                    <xdr:colOff>276225</xdr:colOff>
                    <xdr:row>36</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7CE6-4294-4AF2-95D1-8BEE8BB9E5F5}">
  <sheetPr>
    <tabColor theme="7" tint="0.79998168889431442"/>
    <pageSetUpPr fitToPage="1"/>
  </sheetPr>
  <dimension ref="A1:BA89"/>
  <sheetViews>
    <sheetView view="pageBreakPreview" zoomScaleNormal="70" zoomScaleSheetLayoutView="100" workbookViewId="0"/>
  </sheetViews>
  <sheetFormatPr defaultRowHeight="16.5" x14ac:dyDescent="0.4"/>
  <cols>
    <col min="1" max="41" width="4.375" style="26" customWidth="1"/>
    <col min="42" max="53" width="9" style="26"/>
    <col min="54" max="256" width="9" style="3"/>
    <col min="257" max="297" width="4.375" style="3" customWidth="1"/>
    <col min="298" max="512" width="9" style="3"/>
    <col min="513" max="553" width="4.375" style="3" customWidth="1"/>
    <col min="554" max="768" width="9" style="3"/>
    <col min="769" max="809" width="4.375" style="3" customWidth="1"/>
    <col min="810" max="1024" width="9" style="3"/>
    <col min="1025" max="1065" width="4.375" style="3" customWidth="1"/>
    <col min="1066" max="1280" width="9" style="3"/>
    <col min="1281" max="1321" width="4.375" style="3" customWidth="1"/>
    <col min="1322" max="1536" width="9" style="3"/>
    <col min="1537" max="1577" width="4.375" style="3" customWidth="1"/>
    <col min="1578" max="1792" width="9" style="3"/>
    <col min="1793" max="1833" width="4.375" style="3" customWidth="1"/>
    <col min="1834" max="2048" width="9" style="3"/>
    <col min="2049" max="2089" width="4.375" style="3" customWidth="1"/>
    <col min="2090" max="2304" width="9" style="3"/>
    <col min="2305" max="2345" width="4.375" style="3" customWidth="1"/>
    <col min="2346" max="2560" width="9" style="3"/>
    <col min="2561" max="2601" width="4.375" style="3" customWidth="1"/>
    <col min="2602" max="2816" width="9" style="3"/>
    <col min="2817" max="2857" width="4.375" style="3" customWidth="1"/>
    <col min="2858" max="3072" width="9" style="3"/>
    <col min="3073" max="3113" width="4.375" style="3" customWidth="1"/>
    <col min="3114" max="3328" width="9" style="3"/>
    <col min="3329" max="3369" width="4.375" style="3" customWidth="1"/>
    <col min="3370" max="3584" width="9" style="3"/>
    <col min="3585" max="3625" width="4.375" style="3" customWidth="1"/>
    <col min="3626" max="3840" width="9" style="3"/>
    <col min="3841" max="3881" width="4.375" style="3" customWidth="1"/>
    <col min="3882" max="4096" width="9" style="3"/>
    <col min="4097" max="4137" width="4.375" style="3" customWidth="1"/>
    <col min="4138" max="4352" width="9" style="3"/>
    <col min="4353" max="4393" width="4.375" style="3" customWidth="1"/>
    <col min="4394" max="4608" width="9" style="3"/>
    <col min="4609" max="4649" width="4.375" style="3" customWidth="1"/>
    <col min="4650" max="4864" width="9" style="3"/>
    <col min="4865" max="4905" width="4.375" style="3" customWidth="1"/>
    <col min="4906" max="5120" width="9" style="3"/>
    <col min="5121" max="5161" width="4.375" style="3" customWidth="1"/>
    <col min="5162" max="5376" width="9" style="3"/>
    <col min="5377" max="5417" width="4.375" style="3" customWidth="1"/>
    <col min="5418" max="5632" width="9" style="3"/>
    <col min="5633" max="5673" width="4.375" style="3" customWidth="1"/>
    <col min="5674" max="5888" width="9" style="3"/>
    <col min="5889" max="5929" width="4.375" style="3" customWidth="1"/>
    <col min="5930" max="6144" width="9" style="3"/>
    <col min="6145" max="6185" width="4.375" style="3" customWidth="1"/>
    <col min="6186" max="6400" width="9" style="3"/>
    <col min="6401" max="6441" width="4.375" style="3" customWidth="1"/>
    <col min="6442" max="6656" width="9" style="3"/>
    <col min="6657" max="6697" width="4.375" style="3" customWidth="1"/>
    <col min="6698" max="6912" width="9" style="3"/>
    <col min="6913" max="6953" width="4.375" style="3" customWidth="1"/>
    <col min="6954" max="7168" width="9" style="3"/>
    <col min="7169" max="7209" width="4.375" style="3" customWidth="1"/>
    <col min="7210" max="7424" width="9" style="3"/>
    <col min="7425" max="7465" width="4.375" style="3" customWidth="1"/>
    <col min="7466" max="7680" width="9" style="3"/>
    <col min="7681" max="7721" width="4.375" style="3" customWidth="1"/>
    <col min="7722" max="7936" width="9" style="3"/>
    <col min="7937" max="7977" width="4.375" style="3" customWidth="1"/>
    <col min="7978" max="8192" width="9" style="3"/>
    <col min="8193" max="8233" width="4.375" style="3" customWidth="1"/>
    <col min="8234" max="8448" width="9" style="3"/>
    <col min="8449" max="8489" width="4.375" style="3" customWidth="1"/>
    <col min="8490" max="8704" width="9" style="3"/>
    <col min="8705" max="8745" width="4.375" style="3" customWidth="1"/>
    <col min="8746" max="8960" width="9" style="3"/>
    <col min="8961" max="9001" width="4.375" style="3" customWidth="1"/>
    <col min="9002" max="9216" width="9" style="3"/>
    <col min="9217" max="9257" width="4.375" style="3" customWidth="1"/>
    <col min="9258" max="9472" width="9" style="3"/>
    <col min="9473" max="9513" width="4.375" style="3" customWidth="1"/>
    <col min="9514" max="9728" width="9" style="3"/>
    <col min="9729" max="9769" width="4.375" style="3" customWidth="1"/>
    <col min="9770" max="9984" width="9" style="3"/>
    <col min="9985" max="10025" width="4.375" style="3" customWidth="1"/>
    <col min="10026" max="10240" width="9" style="3"/>
    <col min="10241" max="10281" width="4.375" style="3" customWidth="1"/>
    <col min="10282" max="10496" width="9" style="3"/>
    <col min="10497" max="10537" width="4.375" style="3" customWidth="1"/>
    <col min="10538" max="10752" width="9" style="3"/>
    <col min="10753" max="10793" width="4.375" style="3" customWidth="1"/>
    <col min="10794" max="11008" width="9" style="3"/>
    <col min="11009" max="11049" width="4.375" style="3" customWidth="1"/>
    <col min="11050" max="11264" width="9" style="3"/>
    <col min="11265" max="11305" width="4.375" style="3" customWidth="1"/>
    <col min="11306" max="11520" width="9" style="3"/>
    <col min="11521" max="11561" width="4.375" style="3" customWidth="1"/>
    <col min="11562" max="11776" width="9" style="3"/>
    <col min="11777" max="11817" width="4.375" style="3" customWidth="1"/>
    <col min="11818" max="12032" width="9" style="3"/>
    <col min="12033" max="12073" width="4.375" style="3" customWidth="1"/>
    <col min="12074" max="12288" width="9" style="3"/>
    <col min="12289" max="12329" width="4.375" style="3" customWidth="1"/>
    <col min="12330" max="12544" width="9" style="3"/>
    <col min="12545" max="12585" width="4.375" style="3" customWidth="1"/>
    <col min="12586" max="12800" width="9" style="3"/>
    <col min="12801" max="12841" width="4.375" style="3" customWidth="1"/>
    <col min="12842" max="13056" width="9" style="3"/>
    <col min="13057" max="13097" width="4.375" style="3" customWidth="1"/>
    <col min="13098" max="13312" width="9" style="3"/>
    <col min="13313" max="13353" width="4.375" style="3" customWidth="1"/>
    <col min="13354" max="13568" width="9" style="3"/>
    <col min="13569" max="13609" width="4.375" style="3" customWidth="1"/>
    <col min="13610" max="13824" width="9" style="3"/>
    <col min="13825" max="13865" width="4.375" style="3" customWidth="1"/>
    <col min="13866" max="14080" width="9" style="3"/>
    <col min="14081" max="14121" width="4.375" style="3" customWidth="1"/>
    <col min="14122" max="14336" width="9" style="3"/>
    <col min="14337" max="14377" width="4.375" style="3" customWidth="1"/>
    <col min="14378" max="14592" width="9" style="3"/>
    <col min="14593" max="14633" width="4.375" style="3" customWidth="1"/>
    <col min="14634" max="14848" width="9" style="3"/>
    <col min="14849" max="14889" width="4.375" style="3" customWidth="1"/>
    <col min="14890" max="15104" width="9" style="3"/>
    <col min="15105" max="15145" width="4.375" style="3" customWidth="1"/>
    <col min="15146" max="15360" width="9" style="3"/>
    <col min="15361" max="15401" width="4.375" style="3" customWidth="1"/>
    <col min="15402" max="15616" width="9" style="3"/>
    <col min="15617" max="15657" width="4.375" style="3" customWidth="1"/>
    <col min="15658" max="15872" width="9" style="3"/>
    <col min="15873" max="15913" width="4.375" style="3" customWidth="1"/>
    <col min="15914" max="16128" width="9" style="3"/>
    <col min="16129" max="16169" width="4.375" style="3" customWidth="1"/>
    <col min="16170" max="16384" width="9" style="3"/>
  </cols>
  <sheetData>
    <row r="1" spans="1:53" ht="18" customHeight="1" x14ac:dyDescent="0.4">
      <c r="A1" s="59" t="s">
        <v>899</v>
      </c>
      <c r="G1" s="375"/>
      <c r="H1" s="384"/>
      <c r="I1" s="375"/>
      <c r="J1" s="375"/>
      <c r="K1" s="375"/>
      <c r="L1" s="375"/>
      <c r="M1" s="375"/>
      <c r="N1" s="375"/>
      <c r="O1" s="375"/>
      <c r="P1" s="375"/>
    </row>
    <row r="2" spans="1:53" ht="18" customHeight="1" thickBot="1" x14ac:dyDescent="0.45">
      <c r="A2" s="25" t="s">
        <v>516</v>
      </c>
      <c r="B2" s="32"/>
      <c r="G2" s="375"/>
      <c r="H2" s="384"/>
      <c r="I2" s="375"/>
      <c r="J2" s="375"/>
      <c r="K2" s="375"/>
      <c r="L2" s="375"/>
      <c r="M2" s="375"/>
      <c r="N2" s="375"/>
      <c r="O2" s="375"/>
      <c r="P2" s="375"/>
    </row>
    <row r="3" spans="1:53" s="8" customFormat="1" ht="18" customHeight="1" x14ac:dyDescent="0.4">
      <c r="A3" s="1996"/>
      <c r="B3" s="1997"/>
      <c r="C3" s="1997"/>
      <c r="D3" s="1997"/>
      <c r="E3" s="2000" t="s">
        <v>517</v>
      </c>
      <c r="F3" s="2000"/>
      <c r="G3" s="2000"/>
      <c r="H3" s="2000"/>
      <c r="I3" s="2002" t="s">
        <v>518</v>
      </c>
      <c r="J3" s="1950"/>
      <c r="K3" s="1950"/>
      <c r="L3" s="1950"/>
      <c r="M3" s="1950"/>
      <c r="N3" s="1950"/>
      <c r="O3" s="1950"/>
      <c r="P3" s="1950"/>
      <c r="Q3" s="1950"/>
      <c r="R3" s="1950"/>
      <c r="S3" s="1950"/>
      <c r="T3" s="1950"/>
      <c r="U3" s="1950"/>
      <c r="V3" s="1950"/>
      <c r="W3" s="1950"/>
      <c r="X3" s="1950"/>
      <c r="Y3" s="1950"/>
      <c r="Z3" s="2003"/>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row>
    <row r="4" spans="1:53" s="8" customFormat="1" ht="18" customHeight="1" x14ac:dyDescent="0.4">
      <c r="A4" s="1998"/>
      <c r="B4" s="1999"/>
      <c r="C4" s="1999"/>
      <c r="D4" s="1999"/>
      <c r="E4" s="2001"/>
      <c r="F4" s="2001"/>
      <c r="G4" s="2001"/>
      <c r="H4" s="2001"/>
      <c r="I4" s="2004"/>
      <c r="J4" s="1953"/>
      <c r="K4" s="1953"/>
      <c r="L4" s="1953"/>
      <c r="M4" s="1953"/>
      <c r="N4" s="1953"/>
      <c r="O4" s="1953"/>
      <c r="P4" s="1953"/>
      <c r="Q4" s="1953"/>
      <c r="R4" s="1953"/>
      <c r="S4" s="1953"/>
      <c r="T4" s="1953"/>
      <c r="U4" s="1953"/>
      <c r="V4" s="1953"/>
      <c r="W4" s="1953"/>
      <c r="X4" s="1953"/>
      <c r="Y4" s="1953"/>
      <c r="Z4" s="200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row>
    <row r="5" spans="1:53" s="8" customFormat="1" ht="18" customHeight="1" x14ac:dyDescent="0.4">
      <c r="A5" s="1968" t="s">
        <v>519</v>
      </c>
      <c r="B5" s="1969"/>
      <c r="C5" s="1969"/>
      <c r="D5" s="1970"/>
      <c r="E5" s="2006"/>
      <c r="F5" s="2006"/>
      <c r="G5" s="2006"/>
      <c r="H5" s="1970" t="s">
        <v>22</v>
      </c>
      <c r="I5" s="2008"/>
      <c r="J5" s="2009"/>
      <c r="K5" s="2009"/>
      <c r="L5" s="2009"/>
      <c r="M5" s="2009"/>
      <c r="N5" s="2009"/>
      <c r="O5" s="2009"/>
      <c r="P5" s="2009"/>
      <c r="Q5" s="2009"/>
      <c r="R5" s="2009"/>
      <c r="S5" s="2009"/>
      <c r="T5" s="2009"/>
      <c r="U5" s="2009"/>
      <c r="V5" s="2009"/>
      <c r="W5" s="2009"/>
      <c r="X5" s="2009"/>
      <c r="Y5" s="2009"/>
      <c r="Z5" s="2010"/>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row>
    <row r="6" spans="1:53" s="8" customFormat="1" ht="18" customHeight="1" x14ac:dyDescent="0.4">
      <c r="A6" s="1952"/>
      <c r="B6" s="1953"/>
      <c r="C6" s="1953"/>
      <c r="D6" s="1954"/>
      <c r="E6" s="2007"/>
      <c r="F6" s="2007"/>
      <c r="G6" s="2007"/>
      <c r="H6" s="1954"/>
      <c r="I6" s="2011"/>
      <c r="J6" s="2012"/>
      <c r="K6" s="2012"/>
      <c r="L6" s="2012"/>
      <c r="M6" s="2012"/>
      <c r="N6" s="2012"/>
      <c r="O6" s="2012"/>
      <c r="P6" s="2012"/>
      <c r="Q6" s="2012"/>
      <c r="R6" s="2012"/>
      <c r="S6" s="2012"/>
      <c r="T6" s="2012"/>
      <c r="U6" s="2012"/>
      <c r="V6" s="2012"/>
      <c r="W6" s="2012"/>
      <c r="X6" s="2012"/>
      <c r="Y6" s="2012"/>
      <c r="Z6" s="2013"/>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row>
    <row r="7" spans="1:53" s="8" customFormat="1" ht="18" customHeight="1" x14ac:dyDescent="0.4">
      <c r="A7" s="1968" t="s">
        <v>520</v>
      </c>
      <c r="B7" s="1969"/>
      <c r="C7" s="1969"/>
      <c r="D7" s="1970"/>
      <c r="E7" s="385"/>
      <c r="F7" s="386"/>
      <c r="G7" s="386"/>
      <c r="H7" s="2020" t="s">
        <v>22</v>
      </c>
      <c r="I7" s="2023" t="s">
        <v>521</v>
      </c>
      <c r="J7" s="1969"/>
      <c r="K7" s="1969"/>
      <c r="L7" s="1969"/>
      <c r="M7" s="387"/>
      <c r="N7" s="388"/>
      <c r="O7" s="388"/>
      <c r="P7" s="754"/>
      <c r="Q7" s="754" t="s">
        <v>448</v>
      </c>
      <c r="R7" s="388"/>
      <c r="S7" s="388"/>
      <c r="T7" s="388"/>
      <c r="U7" s="388"/>
      <c r="V7" s="754"/>
      <c r="W7" s="754" t="s">
        <v>45</v>
      </c>
      <c r="X7" s="388"/>
      <c r="Y7" s="388"/>
      <c r="Z7" s="389"/>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row>
    <row r="8" spans="1:53" s="8" customFormat="1" ht="18" customHeight="1" x14ac:dyDescent="0.4">
      <c r="A8" s="2014"/>
      <c r="B8" s="2015"/>
      <c r="C8" s="2015"/>
      <c r="D8" s="2016"/>
      <c r="E8" s="390"/>
      <c r="F8" s="391"/>
      <c r="G8" s="391"/>
      <c r="H8" s="2021"/>
      <c r="I8" s="2004"/>
      <c r="J8" s="1953"/>
      <c r="K8" s="1953"/>
      <c r="L8" s="1953"/>
      <c r="M8" s="392"/>
      <c r="N8" s="393"/>
      <c r="O8" s="393"/>
      <c r="P8" s="675"/>
      <c r="Q8" s="675"/>
      <c r="R8" s="393"/>
      <c r="S8" s="393"/>
      <c r="T8" s="393"/>
      <c r="U8" s="393"/>
      <c r="V8" s="675"/>
      <c r="W8" s="675"/>
      <c r="X8" s="393"/>
      <c r="Y8" s="393"/>
      <c r="Z8" s="394"/>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row>
    <row r="9" spans="1:53" ht="18" customHeight="1" x14ac:dyDescent="0.4">
      <c r="A9" s="2014"/>
      <c r="B9" s="2015"/>
      <c r="C9" s="2015"/>
      <c r="D9" s="2016"/>
      <c r="E9" s="390"/>
      <c r="F9" s="391"/>
      <c r="G9" s="391"/>
      <c r="H9" s="2021"/>
      <c r="I9" s="802" t="s">
        <v>522</v>
      </c>
      <c r="J9" s="729"/>
      <c r="K9" s="729"/>
      <c r="L9" s="730"/>
      <c r="M9" s="50"/>
      <c r="N9" s="50"/>
      <c r="O9" s="50" t="s">
        <v>523</v>
      </c>
      <c r="P9" s="50"/>
      <c r="Q9" s="50"/>
      <c r="R9" s="50" t="s">
        <v>524</v>
      </c>
      <c r="S9" s="50"/>
      <c r="T9" s="50"/>
      <c r="U9" s="50" t="s">
        <v>525</v>
      </c>
      <c r="V9" s="50"/>
      <c r="W9" s="395"/>
      <c r="X9" s="395"/>
      <c r="Y9" s="395"/>
      <c r="Z9" s="396"/>
    </row>
    <row r="10" spans="1:53" ht="18" customHeight="1" x14ac:dyDescent="0.4">
      <c r="A10" s="2014"/>
      <c r="B10" s="2015"/>
      <c r="C10" s="2015"/>
      <c r="D10" s="2016"/>
      <c r="E10" s="1961"/>
      <c r="F10" s="1962"/>
      <c r="G10" s="1962"/>
      <c r="H10" s="2021"/>
      <c r="I10" s="697"/>
      <c r="J10" s="676"/>
      <c r="K10" s="676"/>
      <c r="L10" s="698"/>
      <c r="M10" s="50"/>
      <c r="N10" s="50"/>
      <c r="O10" s="50" t="s">
        <v>429</v>
      </c>
      <c r="P10" s="50"/>
      <c r="Q10" s="2024"/>
      <c r="R10" s="2024"/>
      <c r="S10" s="2024"/>
      <c r="T10" s="2024"/>
      <c r="U10" s="2024"/>
      <c r="V10" s="2024"/>
      <c r="W10" s="2024"/>
      <c r="X10" s="2024"/>
      <c r="Y10" s="2024"/>
      <c r="Z10" s="397" t="s">
        <v>174</v>
      </c>
    </row>
    <row r="11" spans="1:53" ht="18" customHeight="1" x14ac:dyDescent="0.4">
      <c r="A11" s="2014"/>
      <c r="B11" s="2015"/>
      <c r="C11" s="2015"/>
      <c r="D11" s="2016"/>
      <c r="E11" s="1961"/>
      <c r="F11" s="1962"/>
      <c r="G11" s="1962"/>
      <c r="H11" s="2021"/>
      <c r="I11" s="802" t="s">
        <v>526</v>
      </c>
      <c r="J11" s="729"/>
      <c r="K11" s="729"/>
      <c r="L11" s="730"/>
      <c r="M11" s="1632"/>
      <c r="N11" s="1628"/>
      <c r="O11" s="1628"/>
      <c r="P11" s="1628"/>
      <c r="Q11" s="1628"/>
      <c r="R11" s="1628"/>
      <c r="S11" s="1628"/>
      <c r="T11" s="1628"/>
      <c r="U11" s="1628"/>
      <c r="V11" s="1628"/>
      <c r="W11" s="1628"/>
      <c r="X11" s="1628"/>
      <c r="Y11" s="1628"/>
      <c r="Z11" s="1629"/>
    </row>
    <row r="12" spans="1:53" ht="18" customHeight="1" x14ac:dyDescent="0.4">
      <c r="A12" s="2014"/>
      <c r="B12" s="2015"/>
      <c r="C12" s="2015"/>
      <c r="D12" s="2016"/>
      <c r="E12" s="390"/>
      <c r="F12" s="391"/>
      <c r="G12" s="391"/>
      <c r="H12" s="2021"/>
      <c r="I12" s="697"/>
      <c r="J12" s="676"/>
      <c r="K12" s="676"/>
      <c r="L12" s="698"/>
      <c r="M12" s="1633"/>
      <c r="N12" s="1630"/>
      <c r="O12" s="1630"/>
      <c r="P12" s="1630"/>
      <c r="Q12" s="1630"/>
      <c r="R12" s="1630"/>
      <c r="S12" s="1630"/>
      <c r="T12" s="1630"/>
      <c r="U12" s="1630"/>
      <c r="V12" s="1630"/>
      <c r="W12" s="1630"/>
      <c r="X12" s="1630"/>
      <c r="Y12" s="1630"/>
      <c r="Z12" s="1631"/>
    </row>
    <row r="13" spans="1:53" ht="18" customHeight="1" x14ac:dyDescent="0.4">
      <c r="A13" s="2014"/>
      <c r="B13" s="2015"/>
      <c r="C13" s="2015"/>
      <c r="D13" s="2016"/>
      <c r="E13" s="390"/>
      <c r="F13" s="391"/>
      <c r="G13" s="391"/>
      <c r="H13" s="2021"/>
      <c r="I13" s="802" t="s">
        <v>527</v>
      </c>
      <c r="J13" s="729"/>
      <c r="K13" s="729"/>
      <c r="L13" s="729"/>
      <c r="M13" s="1632"/>
      <c r="N13" s="1628"/>
      <c r="O13" s="1628"/>
      <c r="P13" s="1628"/>
      <c r="Q13" s="1628"/>
      <c r="R13" s="1628"/>
      <c r="S13" s="1628"/>
      <c r="T13" s="1628"/>
      <c r="U13" s="1628"/>
      <c r="V13" s="1628"/>
      <c r="W13" s="1628"/>
      <c r="X13" s="1628"/>
      <c r="Y13" s="1628"/>
      <c r="Z13" s="1629"/>
    </row>
    <row r="14" spans="1:53" ht="18" customHeight="1" thickBot="1" x14ac:dyDescent="0.45">
      <c r="A14" s="2017"/>
      <c r="B14" s="2018"/>
      <c r="C14" s="2018"/>
      <c r="D14" s="2019"/>
      <c r="E14" s="398"/>
      <c r="F14" s="399"/>
      <c r="G14" s="399"/>
      <c r="H14" s="2022"/>
      <c r="I14" s="778"/>
      <c r="J14" s="732"/>
      <c r="K14" s="732"/>
      <c r="L14" s="732"/>
      <c r="M14" s="1671"/>
      <c r="N14" s="1626"/>
      <c r="O14" s="1626"/>
      <c r="P14" s="1626"/>
      <c r="Q14" s="1626"/>
      <c r="R14" s="1626"/>
      <c r="S14" s="1626"/>
      <c r="T14" s="1626"/>
      <c r="U14" s="1626"/>
      <c r="V14" s="1626"/>
      <c r="W14" s="1626"/>
      <c r="X14" s="1626"/>
      <c r="Y14" s="1626"/>
      <c r="Z14" s="1627"/>
    </row>
    <row r="15" spans="1:53" ht="18" customHeight="1" x14ac:dyDescent="0.4"/>
    <row r="16" spans="1:53"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sheetData>
  <sheetProtection selectLockedCells="1"/>
  <mergeCells count="21">
    <mergeCell ref="A7:D14"/>
    <mergeCell ref="H7:H14"/>
    <mergeCell ref="I7:L8"/>
    <mergeCell ref="P7:P8"/>
    <mergeCell ref="Q7:Q8"/>
    <mergeCell ref="I13:L14"/>
    <mergeCell ref="M13:Z14"/>
    <mergeCell ref="W7:W8"/>
    <mergeCell ref="I9:L10"/>
    <mergeCell ref="E10:G11"/>
    <mergeCell ref="Q10:Y10"/>
    <mergeCell ref="I11:L12"/>
    <mergeCell ref="M11:Z12"/>
    <mergeCell ref="V7:V8"/>
    <mergeCell ref="A3:D4"/>
    <mergeCell ref="E3:H4"/>
    <mergeCell ref="I3:Z4"/>
    <mergeCell ref="A5:D6"/>
    <mergeCell ref="E5:G6"/>
    <mergeCell ref="H5:H6"/>
    <mergeCell ref="I5:Z6"/>
  </mergeCells>
  <phoneticPr fontId="1"/>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&amp;C18/23&amp;R&amp;F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15</xdr:col>
                    <xdr:colOff>28575</xdr:colOff>
                    <xdr:row>6</xdr:row>
                    <xdr:rowOff>104775</xdr:rowOff>
                  </from>
                  <to>
                    <xdr:col>15</xdr:col>
                    <xdr:colOff>266700</xdr:colOff>
                    <xdr:row>7</xdr:row>
                    <xdr:rowOff>104775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21</xdr:col>
                    <xdr:colOff>38100</xdr:colOff>
                    <xdr:row>6</xdr:row>
                    <xdr:rowOff>104775</xdr:rowOff>
                  </from>
                  <to>
                    <xdr:col>21</xdr:col>
                    <xdr:colOff>276225</xdr:colOff>
                    <xdr:row>7</xdr:row>
                    <xdr:rowOff>123825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13</xdr:col>
                    <xdr:colOff>38100</xdr:colOff>
                    <xdr:row>8</xdr:row>
                    <xdr:rowOff>0</xdr:rowOff>
                  </from>
                  <to>
                    <xdr:col>13</xdr:col>
                    <xdr:colOff>276225</xdr:colOff>
                    <xdr:row>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16</xdr:col>
                    <xdr:colOff>38100</xdr:colOff>
                    <xdr:row>8</xdr:row>
                    <xdr:rowOff>0</xdr:rowOff>
                  </from>
                  <to>
                    <xdr:col>16</xdr:col>
                    <xdr:colOff>276225</xdr:colOff>
                    <xdr:row>9</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19</xdr:col>
                    <xdr:colOff>38100</xdr:colOff>
                    <xdr:row>8</xdr:row>
                    <xdr:rowOff>0</xdr:rowOff>
                  </from>
                  <to>
                    <xdr:col>19</xdr:col>
                    <xdr:colOff>276225</xdr:colOff>
                    <xdr:row>9</xdr:row>
                    <xdr:rowOff>9525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13</xdr:col>
                    <xdr:colOff>38100</xdr:colOff>
                    <xdr:row>9</xdr:row>
                    <xdr:rowOff>0</xdr:rowOff>
                  </from>
                  <to>
                    <xdr:col>13</xdr:col>
                    <xdr:colOff>276225</xdr:colOff>
                    <xdr:row>10</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2561-717F-4CA4-B317-FA4E145BFFA9}">
  <sheetPr>
    <tabColor theme="7" tint="0.79998168889431442"/>
    <pageSetUpPr fitToPage="1"/>
  </sheetPr>
  <dimension ref="A1:CH152"/>
  <sheetViews>
    <sheetView view="pageBreakPreview" zoomScaleNormal="70" zoomScaleSheetLayoutView="100" workbookViewId="0"/>
  </sheetViews>
  <sheetFormatPr defaultRowHeight="16.5" x14ac:dyDescent="0.4"/>
  <cols>
    <col min="1" max="62" width="4.375" style="26" customWidth="1"/>
    <col min="63" max="86" width="9" style="26"/>
    <col min="87" max="256" width="9" style="3"/>
    <col min="257" max="318" width="4.375" style="3" customWidth="1"/>
    <col min="319" max="512" width="9" style="3"/>
    <col min="513" max="574" width="4.375" style="3" customWidth="1"/>
    <col min="575" max="768" width="9" style="3"/>
    <col min="769" max="830" width="4.375" style="3" customWidth="1"/>
    <col min="831" max="1024" width="9" style="3"/>
    <col min="1025" max="1086" width="4.375" style="3" customWidth="1"/>
    <col min="1087" max="1280" width="9" style="3"/>
    <col min="1281" max="1342" width="4.375" style="3" customWidth="1"/>
    <col min="1343" max="1536" width="9" style="3"/>
    <col min="1537" max="1598" width="4.375" style="3" customWidth="1"/>
    <col min="1599" max="1792" width="9" style="3"/>
    <col min="1793" max="1854" width="4.375" style="3" customWidth="1"/>
    <col min="1855" max="2048" width="9" style="3"/>
    <col min="2049" max="2110" width="4.375" style="3" customWidth="1"/>
    <col min="2111" max="2304" width="9" style="3"/>
    <col min="2305" max="2366" width="4.375" style="3" customWidth="1"/>
    <col min="2367" max="2560" width="9" style="3"/>
    <col min="2561" max="2622" width="4.375" style="3" customWidth="1"/>
    <col min="2623" max="2816" width="9" style="3"/>
    <col min="2817" max="2878" width="4.375" style="3" customWidth="1"/>
    <col min="2879" max="3072" width="9" style="3"/>
    <col min="3073" max="3134" width="4.375" style="3" customWidth="1"/>
    <col min="3135" max="3328" width="9" style="3"/>
    <col min="3329" max="3390" width="4.375" style="3" customWidth="1"/>
    <col min="3391" max="3584" width="9" style="3"/>
    <col min="3585" max="3646" width="4.375" style="3" customWidth="1"/>
    <col min="3647" max="3840" width="9" style="3"/>
    <col min="3841" max="3902" width="4.375" style="3" customWidth="1"/>
    <col min="3903" max="4096" width="9" style="3"/>
    <col min="4097" max="4158" width="4.375" style="3" customWidth="1"/>
    <col min="4159" max="4352" width="9" style="3"/>
    <col min="4353" max="4414" width="4.375" style="3" customWidth="1"/>
    <col min="4415" max="4608" width="9" style="3"/>
    <col min="4609" max="4670" width="4.375" style="3" customWidth="1"/>
    <col min="4671" max="4864" width="9" style="3"/>
    <col min="4865" max="4926" width="4.375" style="3" customWidth="1"/>
    <col min="4927" max="5120" width="9" style="3"/>
    <col min="5121" max="5182" width="4.375" style="3" customWidth="1"/>
    <col min="5183" max="5376" width="9" style="3"/>
    <col min="5377" max="5438" width="4.375" style="3" customWidth="1"/>
    <col min="5439" max="5632" width="9" style="3"/>
    <col min="5633" max="5694" width="4.375" style="3" customWidth="1"/>
    <col min="5695" max="5888" width="9" style="3"/>
    <col min="5889" max="5950" width="4.375" style="3" customWidth="1"/>
    <col min="5951" max="6144" width="9" style="3"/>
    <col min="6145" max="6206" width="4.375" style="3" customWidth="1"/>
    <col min="6207" max="6400" width="9" style="3"/>
    <col min="6401" max="6462" width="4.375" style="3" customWidth="1"/>
    <col min="6463" max="6656" width="9" style="3"/>
    <col min="6657" max="6718" width="4.375" style="3" customWidth="1"/>
    <col min="6719" max="6912" width="9" style="3"/>
    <col min="6913" max="6974" width="4.375" style="3" customWidth="1"/>
    <col min="6975" max="7168" width="9" style="3"/>
    <col min="7169" max="7230" width="4.375" style="3" customWidth="1"/>
    <col min="7231" max="7424" width="9" style="3"/>
    <col min="7425" max="7486" width="4.375" style="3" customWidth="1"/>
    <col min="7487" max="7680" width="9" style="3"/>
    <col min="7681" max="7742" width="4.375" style="3" customWidth="1"/>
    <col min="7743" max="7936" width="9" style="3"/>
    <col min="7937" max="7998" width="4.375" style="3" customWidth="1"/>
    <col min="7999" max="8192" width="9" style="3"/>
    <col min="8193" max="8254" width="4.375" style="3" customWidth="1"/>
    <col min="8255" max="8448" width="9" style="3"/>
    <col min="8449" max="8510" width="4.375" style="3" customWidth="1"/>
    <col min="8511" max="8704" width="9" style="3"/>
    <col min="8705" max="8766" width="4.375" style="3" customWidth="1"/>
    <col min="8767" max="8960" width="9" style="3"/>
    <col min="8961" max="9022" width="4.375" style="3" customWidth="1"/>
    <col min="9023" max="9216" width="9" style="3"/>
    <col min="9217" max="9278" width="4.375" style="3" customWidth="1"/>
    <col min="9279" max="9472" width="9" style="3"/>
    <col min="9473" max="9534" width="4.375" style="3" customWidth="1"/>
    <col min="9535" max="9728" width="9" style="3"/>
    <col min="9729" max="9790" width="4.375" style="3" customWidth="1"/>
    <col min="9791" max="9984" width="9" style="3"/>
    <col min="9985" max="10046" width="4.375" style="3" customWidth="1"/>
    <col min="10047" max="10240" width="9" style="3"/>
    <col min="10241" max="10302" width="4.375" style="3" customWidth="1"/>
    <col min="10303" max="10496" width="9" style="3"/>
    <col min="10497" max="10558" width="4.375" style="3" customWidth="1"/>
    <col min="10559" max="10752" width="9" style="3"/>
    <col min="10753" max="10814" width="4.375" style="3" customWidth="1"/>
    <col min="10815" max="11008" width="9" style="3"/>
    <col min="11009" max="11070" width="4.375" style="3" customWidth="1"/>
    <col min="11071" max="11264" width="9" style="3"/>
    <col min="11265" max="11326" width="4.375" style="3" customWidth="1"/>
    <col min="11327" max="11520" width="9" style="3"/>
    <col min="11521" max="11582" width="4.375" style="3" customWidth="1"/>
    <col min="11583" max="11776" width="9" style="3"/>
    <col min="11777" max="11838" width="4.375" style="3" customWidth="1"/>
    <col min="11839" max="12032" width="9" style="3"/>
    <col min="12033" max="12094" width="4.375" style="3" customWidth="1"/>
    <col min="12095" max="12288" width="9" style="3"/>
    <col min="12289" max="12350" width="4.375" style="3" customWidth="1"/>
    <col min="12351" max="12544" width="9" style="3"/>
    <col min="12545" max="12606" width="4.375" style="3" customWidth="1"/>
    <col min="12607" max="12800" width="9" style="3"/>
    <col min="12801" max="12862" width="4.375" style="3" customWidth="1"/>
    <col min="12863" max="13056" width="9" style="3"/>
    <col min="13057" max="13118" width="4.375" style="3" customWidth="1"/>
    <col min="13119" max="13312" width="9" style="3"/>
    <col min="13313" max="13374" width="4.375" style="3" customWidth="1"/>
    <col min="13375" max="13568" width="9" style="3"/>
    <col min="13569" max="13630" width="4.375" style="3" customWidth="1"/>
    <col min="13631" max="13824" width="9" style="3"/>
    <col min="13825" max="13886" width="4.375" style="3" customWidth="1"/>
    <col min="13887" max="14080" width="9" style="3"/>
    <col min="14081" max="14142" width="4.375" style="3" customWidth="1"/>
    <col min="14143" max="14336" width="9" style="3"/>
    <col min="14337" max="14398" width="4.375" style="3" customWidth="1"/>
    <col min="14399" max="14592" width="9" style="3"/>
    <col min="14593" max="14654" width="4.375" style="3" customWidth="1"/>
    <col min="14655" max="14848" width="9" style="3"/>
    <col min="14849" max="14910" width="4.375" style="3" customWidth="1"/>
    <col min="14911" max="15104" width="9" style="3"/>
    <col min="15105" max="15166" width="4.375" style="3" customWidth="1"/>
    <col min="15167" max="15360" width="9" style="3"/>
    <col min="15361" max="15422" width="4.375" style="3" customWidth="1"/>
    <col min="15423" max="15616" width="9" style="3"/>
    <col min="15617" max="15678" width="4.375" style="3" customWidth="1"/>
    <col min="15679" max="15872" width="9" style="3"/>
    <col min="15873" max="15934" width="4.375" style="3" customWidth="1"/>
    <col min="15935" max="16128" width="9" style="3"/>
    <col min="16129" max="16190" width="4.375" style="3" customWidth="1"/>
    <col min="16191" max="16384" width="9" style="3"/>
  </cols>
  <sheetData>
    <row r="1" spans="1:48" ht="18.75" customHeight="1" x14ac:dyDescent="0.4">
      <c r="A1" s="115" t="s">
        <v>888</v>
      </c>
      <c r="F1" s="248"/>
    </row>
    <row r="2" spans="1:48" ht="18.75" customHeight="1" thickBot="1" x14ac:dyDescent="0.45">
      <c r="A2" s="31" t="s">
        <v>528</v>
      </c>
    </row>
    <row r="3" spans="1:48" ht="18.75" customHeight="1" x14ac:dyDescent="0.4">
      <c r="A3" s="2026" t="s">
        <v>529</v>
      </c>
      <c r="B3" s="2027"/>
      <c r="C3" s="2027"/>
      <c r="D3" s="2027"/>
      <c r="E3" s="2027"/>
      <c r="F3" s="2027"/>
      <c r="G3" s="2027"/>
      <c r="H3" s="2027"/>
      <c r="I3" s="2027"/>
      <c r="J3" s="2027"/>
      <c r="K3" s="2027"/>
      <c r="L3" s="2027"/>
      <c r="M3" s="2027"/>
      <c r="N3" s="2027"/>
      <c r="O3" s="2027"/>
      <c r="P3" s="2027"/>
      <c r="Q3" s="2027"/>
      <c r="R3" s="2027"/>
      <c r="S3" s="2027"/>
      <c r="T3" s="2027"/>
      <c r="U3" s="2027"/>
      <c r="V3" s="2027"/>
      <c r="W3" s="2027"/>
      <c r="X3" s="2027"/>
      <c r="Y3" s="2028" t="s">
        <v>530</v>
      </c>
      <c r="Z3" s="2027"/>
      <c r="AA3" s="2027"/>
      <c r="AB3" s="2027"/>
      <c r="AC3" s="2027"/>
      <c r="AD3" s="2027"/>
      <c r="AE3" s="2027"/>
      <c r="AF3" s="2027"/>
      <c r="AG3" s="2027"/>
      <c r="AH3" s="2027"/>
      <c r="AI3" s="2027"/>
      <c r="AJ3" s="2027"/>
      <c r="AK3" s="2027"/>
      <c r="AL3" s="2027"/>
      <c r="AM3" s="2027"/>
      <c r="AN3" s="2027"/>
      <c r="AO3" s="2027"/>
      <c r="AP3" s="2027"/>
      <c r="AQ3" s="2027"/>
      <c r="AR3" s="2027"/>
      <c r="AS3" s="2027"/>
      <c r="AT3" s="2027"/>
      <c r="AU3" s="2027"/>
      <c r="AV3" s="2029"/>
    </row>
    <row r="4" spans="1:48" ht="18.75" customHeight="1" x14ac:dyDescent="0.4">
      <c r="A4" s="2030"/>
      <c r="B4" s="2031"/>
      <c r="C4" s="2031"/>
      <c r="D4" s="2031"/>
      <c r="E4" s="2031"/>
      <c r="F4" s="2031"/>
      <c r="G4" s="2031"/>
      <c r="H4" s="2031"/>
      <c r="I4" s="2031"/>
      <c r="J4" s="2031"/>
      <c r="K4" s="2031"/>
      <c r="L4" s="2031"/>
      <c r="M4" s="2031"/>
      <c r="N4" s="2031"/>
      <c r="O4" s="2031"/>
      <c r="P4" s="2031"/>
      <c r="Q4" s="2031"/>
      <c r="R4" s="2031"/>
      <c r="S4" s="2031"/>
      <c r="T4" s="2031"/>
      <c r="U4" s="2031"/>
      <c r="V4" s="2031"/>
      <c r="W4" s="2031"/>
      <c r="X4" s="2031"/>
      <c r="Y4" s="2032"/>
      <c r="Z4" s="2031"/>
      <c r="AA4" s="2031"/>
      <c r="AB4" s="2031"/>
      <c r="AC4" s="2031"/>
      <c r="AD4" s="2031"/>
      <c r="AE4" s="2031"/>
      <c r="AF4" s="2031"/>
      <c r="AG4" s="2031"/>
      <c r="AH4" s="2031"/>
      <c r="AI4" s="2031"/>
      <c r="AJ4" s="2031"/>
      <c r="AK4" s="2031"/>
      <c r="AL4" s="2031"/>
      <c r="AM4" s="2031"/>
      <c r="AN4" s="2031"/>
      <c r="AO4" s="2031"/>
      <c r="AP4" s="2031"/>
      <c r="AQ4" s="2031"/>
      <c r="AR4" s="2031"/>
      <c r="AS4" s="2031"/>
      <c r="AT4" s="2031"/>
      <c r="AU4" s="2031"/>
      <c r="AV4" s="2033"/>
    </row>
    <row r="5" spans="1:48" ht="18.75" customHeight="1" x14ac:dyDescent="0.4">
      <c r="A5" s="2030"/>
      <c r="B5" s="2031"/>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2031"/>
      <c r="AA5" s="2031"/>
      <c r="AB5" s="2031"/>
      <c r="AC5" s="2031"/>
      <c r="AD5" s="2031"/>
      <c r="AE5" s="2031"/>
      <c r="AF5" s="2031"/>
      <c r="AG5" s="2031"/>
      <c r="AH5" s="2031"/>
      <c r="AI5" s="2031"/>
      <c r="AJ5" s="2031"/>
      <c r="AK5" s="2031"/>
      <c r="AL5" s="2031"/>
      <c r="AM5" s="2031"/>
      <c r="AN5" s="2031"/>
      <c r="AO5" s="2031"/>
      <c r="AP5" s="2031"/>
      <c r="AQ5" s="2031"/>
      <c r="AR5" s="2031"/>
      <c r="AS5" s="2031"/>
      <c r="AT5" s="2031"/>
      <c r="AU5" s="2031"/>
      <c r="AV5" s="2033"/>
    </row>
    <row r="6" spans="1:48" ht="18.75" customHeight="1" x14ac:dyDescent="0.4">
      <c r="A6" s="2030"/>
      <c r="B6" s="2031"/>
      <c r="C6" s="2031"/>
      <c r="D6" s="2031"/>
      <c r="E6" s="2031"/>
      <c r="F6" s="2031"/>
      <c r="G6" s="2031"/>
      <c r="H6" s="2031"/>
      <c r="I6" s="2031"/>
      <c r="J6" s="2031"/>
      <c r="K6" s="2031"/>
      <c r="L6" s="2031"/>
      <c r="M6" s="2031"/>
      <c r="N6" s="2031"/>
      <c r="O6" s="2031"/>
      <c r="P6" s="2031"/>
      <c r="Q6" s="2031"/>
      <c r="R6" s="2031"/>
      <c r="S6" s="2031"/>
      <c r="T6" s="2031"/>
      <c r="U6" s="2031"/>
      <c r="V6" s="2031"/>
      <c r="W6" s="2031"/>
      <c r="X6" s="2031"/>
      <c r="Y6" s="2032"/>
      <c r="Z6" s="2031"/>
      <c r="AA6" s="2031"/>
      <c r="AB6" s="2031"/>
      <c r="AC6" s="2031"/>
      <c r="AD6" s="2031"/>
      <c r="AE6" s="2031"/>
      <c r="AF6" s="2031"/>
      <c r="AG6" s="2031"/>
      <c r="AH6" s="2031"/>
      <c r="AI6" s="2031"/>
      <c r="AJ6" s="2031"/>
      <c r="AK6" s="2031"/>
      <c r="AL6" s="2031"/>
      <c r="AM6" s="2031"/>
      <c r="AN6" s="2031"/>
      <c r="AO6" s="2031"/>
      <c r="AP6" s="2031"/>
      <c r="AQ6" s="2031"/>
      <c r="AR6" s="2031"/>
      <c r="AS6" s="2031"/>
      <c r="AT6" s="2031"/>
      <c r="AU6" s="2031"/>
      <c r="AV6" s="2033"/>
    </row>
    <row r="7" spans="1:48" ht="18.75" customHeight="1" thickBot="1" x14ac:dyDescent="0.45">
      <c r="A7" s="2030"/>
      <c r="B7" s="2031"/>
      <c r="C7" s="2031"/>
      <c r="D7" s="2031"/>
      <c r="E7" s="2031"/>
      <c r="F7" s="2031"/>
      <c r="G7" s="2031"/>
      <c r="H7" s="2031"/>
      <c r="I7" s="2031"/>
      <c r="J7" s="2031"/>
      <c r="K7" s="2031"/>
      <c r="L7" s="2031"/>
      <c r="M7" s="2031"/>
      <c r="N7" s="2031"/>
      <c r="O7" s="2031"/>
      <c r="P7" s="2031"/>
      <c r="Q7" s="2031"/>
      <c r="R7" s="2031"/>
      <c r="S7" s="2031"/>
      <c r="T7" s="2031"/>
      <c r="U7" s="2031"/>
      <c r="V7" s="2031"/>
      <c r="W7" s="2031"/>
      <c r="X7" s="2031"/>
      <c r="Y7" s="2034"/>
      <c r="Z7" s="2035"/>
      <c r="AA7" s="2035"/>
      <c r="AB7" s="2035"/>
      <c r="AC7" s="2035"/>
      <c r="AD7" s="2035"/>
      <c r="AE7" s="2035"/>
      <c r="AF7" s="2035"/>
      <c r="AG7" s="2035"/>
      <c r="AH7" s="2035"/>
      <c r="AI7" s="2035"/>
      <c r="AJ7" s="2035"/>
      <c r="AK7" s="2035"/>
      <c r="AL7" s="2035"/>
      <c r="AM7" s="2035"/>
      <c r="AN7" s="2035"/>
      <c r="AO7" s="2035"/>
      <c r="AP7" s="2035"/>
      <c r="AQ7" s="2035"/>
      <c r="AR7" s="2035"/>
      <c r="AS7" s="2035"/>
      <c r="AT7" s="2035"/>
      <c r="AU7" s="2035"/>
      <c r="AV7" s="2036"/>
    </row>
    <row r="8" spans="1:48" ht="18.75" customHeight="1" x14ac:dyDescent="0.4">
      <c r="A8" s="2037" t="s">
        <v>531</v>
      </c>
      <c r="B8" s="2038"/>
      <c r="C8" s="2038"/>
      <c r="D8" s="2038"/>
      <c r="E8" s="2038"/>
      <c r="F8" s="2038"/>
      <c r="G8" s="2038"/>
      <c r="H8" s="2038"/>
      <c r="I8" s="2038"/>
      <c r="J8" s="2038"/>
      <c r="K8" s="2038"/>
      <c r="L8" s="2038"/>
      <c r="M8" s="2038"/>
      <c r="N8" s="2038"/>
      <c r="O8" s="2038"/>
      <c r="P8" s="2038"/>
      <c r="Q8" s="2038"/>
      <c r="R8" s="2038"/>
      <c r="S8" s="2038"/>
      <c r="T8" s="2038"/>
      <c r="U8" s="2038"/>
      <c r="V8" s="2038"/>
      <c r="W8" s="2038"/>
      <c r="X8" s="2039"/>
    </row>
    <row r="9" spans="1:48" ht="18.75" customHeight="1" x14ac:dyDescent="0.4">
      <c r="A9" s="2040"/>
      <c r="B9" s="1524"/>
      <c r="C9" s="1524"/>
      <c r="D9" s="1524"/>
      <c r="E9" s="1524"/>
      <c r="F9" s="1524"/>
      <c r="G9" s="1524"/>
      <c r="H9" s="1524"/>
      <c r="I9" s="1524"/>
      <c r="J9" s="1524"/>
      <c r="K9" s="1524"/>
      <c r="L9" s="1524"/>
      <c r="M9" s="1524"/>
      <c r="N9" s="1524"/>
      <c r="O9" s="1524"/>
      <c r="P9" s="1524"/>
      <c r="Q9" s="1524"/>
      <c r="R9" s="1524"/>
      <c r="S9" s="1524"/>
      <c r="T9" s="1524"/>
      <c r="U9" s="1524"/>
      <c r="V9" s="1524"/>
      <c r="W9" s="1524"/>
      <c r="X9" s="1525"/>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row>
    <row r="10" spans="1:48" ht="18.75" customHeight="1" x14ac:dyDescent="0.4">
      <c r="A10" s="2040"/>
      <c r="B10" s="1524"/>
      <c r="C10" s="1524"/>
      <c r="D10" s="1524"/>
      <c r="E10" s="1524"/>
      <c r="F10" s="1524"/>
      <c r="G10" s="1524"/>
      <c r="H10" s="1524"/>
      <c r="I10" s="1524"/>
      <c r="J10" s="1524"/>
      <c r="K10" s="1524"/>
      <c r="L10" s="1524"/>
      <c r="M10" s="1524"/>
      <c r="N10" s="1524"/>
      <c r="O10" s="1524"/>
      <c r="P10" s="1524"/>
      <c r="Q10" s="1524"/>
      <c r="R10" s="1524"/>
      <c r="S10" s="1524"/>
      <c r="T10" s="1524"/>
      <c r="U10" s="1524"/>
      <c r="V10" s="1524"/>
      <c r="W10" s="1524"/>
      <c r="X10" s="1525"/>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row>
    <row r="11" spans="1:48" ht="18.75" customHeight="1" x14ac:dyDescent="0.4">
      <c r="A11" s="2040"/>
      <c r="B11" s="1524"/>
      <c r="C11" s="1524"/>
      <c r="D11" s="1524"/>
      <c r="E11" s="1524"/>
      <c r="F11" s="1524"/>
      <c r="G11" s="1524"/>
      <c r="H11" s="1524"/>
      <c r="I11" s="1524"/>
      <c r="J11" s="1524"/>
      <c r="K11" s="1524"/>
      <c r="L11" s="1524"/>
      <c r="M11" s="1524"/>
      <c r="N11" s="1524"/>
      <c r="O11" s="1524"/>
      <c r="P11" s="1524"/>
      <c r="Q11" s="1524"/>
      <c r="R11" s="1524"/>
      <c r="S11" s="1524"/>
      <c r="T11" s="1524"/>
      <c r="U11" s="1524"/>
      <c r="V11" s="1524"/>
      <c r="W11" s="1524"/>
      <c r="X11" s="1525"/>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row>
    <row r="12" spans="1:48" ht="18.75" customHeight="1" thickBot="1" x14ac:dyDescent="0.45">
      <c r="A12" s="2041"/>
      <c r="B12" s="1534"/>
      <c r="C12" s="1534"/>
      <c r="D12" s="1534"/>
      <c r="E12" s="1534"/>
      <c r="F12" s="1534"/>
      <c r="G12" s="1534"/>
      <c r="H12" s="1534"/>
      <c r="I12" s="1534"/>
      <c r="J12" s="1534"/>
      <c r="K12" s="1534"/>
      <c r="L12" s="1534"/>
      <c r="M12" s="1534"/>
      <c r="N12" s="1534"/>
      <c r="O12" s="1534"/>
      <c r="P12" s="1534"/>
      <c r="Q12" s="1534"/>
      <c r="R12" s="1534"/>
      <c r="S12" s="1534"/>
      <c r="T12" s="1534"/>
      <c r="U12" s="1534"/>
      <c r="V12" s="1534"/>
      <c r="W12" s="1534"/>
      <c r="X12" s="1535"/>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row>
    <row r="13" spans="1:48" ht="18.75" customHeight="1" x14ac:dyDescent="0.4"/>
    <row r="14" spans="1:48" ht="18.75" customHeight="1" x14ac:dyDescent="0.4">
      <c r="A14" s="31" t="s">
        <v>532</v>
      </c>
    </row>
    <row r="15" spans="1:48" ht="18.75" customHeight="1" thickBot="1" x14ac:dyDescent="0.45">
      <c r="A15" s="31" t="s">
        <v>533</v>
      </c>
      <c r="D15" s="58" t="s">
        <v>77</v>
      </c>
      <c r="E15" s="31" t="s">
        <v>900</v>
      </c>
    </row>
    <row r="16" spans="1:48" ht="18.75" customHeight="1" x14ac:dyDescent="0.4">
      <c r="A16" s="834" t="s">
        <v>534</v>
      </c>
      <c r="B16" s="726"/>
      <c r="C16" s="726"/>
      <c r="D16" s="726"/>
      <c r="E16" s="726"/>
      <c r="F16" s="726"/>
      <c r="G16" s="726"/>
      <c r="H16" s="726"/>
      <c r="I16" s="788"/>
      <c r="J16" s="352"/>
      <c r="K16" s="233"/>
      <c r="L16" s="233"/>
      <c r="M16" s="233"/>
      <c r="N16" s="1841" t="s">
        <v>535</v>
      </c>
      <c r="O16" s="1841"/>
      <c r="P16" s="1620"/>
      <c r="Q16" s="1620"/>
      <c r="R16" s="1620"/>
      <c r="S16" s="1620"/>
      <c r="T16" s="1620"/>
      <c r="U16" s="1620"/>
      <c r="V16" s="1620"/>
      <c r="W16" s="1620"/>
      <c r="X16" s="1620"/>
      <c r="Y16" s="1620"/>
      <c r="Z16" s="1620"/>
      <c r="AA16" s="1620"/>
      <c r="AB16" s="1841" t="s">
        <v>261</v>
      </c>
      <c r="AC16" s="233"/>
      <c r="AD16" s="233"/>
      <c r="AE16" s="233"/>
      <c r="AF16" s="233"/>
      <c r="AG16" s="1579" t="s">
        <v>536</v>
      </c>
      <c r="AH16" s="1579"/>
      <c r="AI16" s="1579"/>
      <c r="AJ16" s="1579"/>
      <c r="AK16" s="233"/>
      <c r="AL16" s="233"/>
      <c r="AM16" s="233"/>
      <c r="AN16" s="233"/>
      <c r="AO16" s="1579" t="s">
        <v>537</v>
      </c>
      <c r="AP16" s="1579"/>
      <c r="AQ16" s="1579"/>
      <c r="AR16" s="1579"/>
      <c r="AS16" s="1579"/>
      <c r="AT16" s="233"/>
      <c r="AU16" s="233"/>
      <c r="AV16" s="236"/>
    </row>
    <row r="17" spans="1:54" ht="18.75" customHeight="1" x14ac:dyDescent="0.4">
      <c r="A17" s="804"/>
      <c r="B17" s="676"/>
      <c r="C17" s="676"/>
      <c r="D17" s="676"/>
      <c r="E17" s="676"/>
      <c r="F17" s="676"/>
      <c r="G17" s="676"/>
      <c r="H17" s="676"/>
      <c r="I17" s="698"/>
      <c r="J17" s="359"/>
      <c r="K17" s="48"/>
      <c r="L17" s="48"/>
      <c r="M17" s="48"/>
      <c r="N17" s="675"/>
      <c r="O17" s="675"/>
      <c r="P17" s="1630"/>
      <c r="Q17" s="1630"/>
      <c r="R17" s="1630"/>
      <c r="S17" s="1630"/>
      <c r="T17" s="1630"/>
      <c r="U17" s="1630"/>
      <c r="V17" s="1630"/>
      <c r="W17" s="1630"/>
      <c r="X17" s="1630"/>
      <c r="Y17" s="1630"/>
      <c r="Z17" s="1630"/>
      <c r="AA17" s="1630"/>
      <c r="AB17" s="675"/>
      <c r="AC17" s="48"/>
      <c r="AD17" s="48"/>
      <c r="AE17" s="48"/>
      <c r="AF17" s="48"/>
      <c r="AG17" s="1581"/>
      <c r="AH17" s="1581"/>
      <c r="AI17" s="1581"/>
      <c r="AJ17" s="1581"/>
      <c r="AK17" s="48"/>
      <c r="AL17" s="48"/>
      <c r="AM17" s="48"/>
      <c r="AN17" s="48"/>
      <c r="AO17" s="1581"/>
      <c r="AP17" s="1581"/>
      <c r="AQ17" s="1581"/>
      <c r="AR17" s="1581"/>
      <c r="AS17" s="1581"/>
      <c r="AT17" s="48"/>
      <c r="AU17" s="48"/>
      <c r="AV17" s="49"/>
    </row>
    <row r="18" spans="1:54" ht="18.75" customHeight="1" x14ac:dyDescent="0.4">
      <c r="A18" s="668" t="s">
        <v>538</v>
      </c>
      <c r="B18" s="669"/>
      <c r="C18" s="669"/>
      <c r="D18" s="669"/>
      <c r="E18" s="669"/>
      <c r="F18" s="669"/>
      <c r="G18" s="669"/>
      <c r="H18" s="669"/>
      <c r="I18" s="701"/>
      <c r="J18" s="358"/>
      <c r="K18" s="45"/>
      <c r="L18" s="45"/>
      <c r="M18" s="45"/>
      <c r="N18" s="252" t="s">
        <v>448</v>
      </c>
      <c r="O18" s="45"/>
      <c r="P18" s="252"/>
      <c r="Q18" s="45"/>
      <c r="R18" s="45"/>
      <c r="S18" s="45"/>
      <c r="T18" s="45"/>
      <c r="U18" s="252" t="s">
        <v>45</v>
      </c>
      <c r="V18" s="45"/>
      <c r="W18" s="45"/>
      <c r="X18" s="400"/>
      <c r="Y18" s="802" t="s">
        <v>539</v>
      </c>
      <c r="Z18" s="729"/>
      <c r="AA18" s="729"/>
      <c r="AB18" s="729"/>
      <c r="AC18" s="729"/>
      <c r="AD18" s="729"/>
      <c r="AE18" s="729"/>
      <c r="AF18" s="729"/>
      <c r="AG18" s="730"/>
      <c r="AH18" s="358"/>
      <c r="AI18" s="45"/>
      <c r="AJ18" s="45"/>
      <c r="AK18" s="45"/>
      <c r="AL18" s="252" t="s">
        <v>448</v>
      </c>
      <c r="AM18" s="45"/>
      <c r="AN18" s="252"/>
      <c r="AO18" s="45"/>
      <c r="AP18" s="45"/>
      <c r="AQ18" s="45"/>
      <c r="AR18" s="45"/>
      <c r="AS18" s="252" t="s">
        <v>45</v>
      </c>
      <c r="AT18" s="45"/>
      <c r="AU18" s="45"/>
      <c r="AV18" s="46"/>
      <c r="AW18" s="250"/>
      <c r="AX18" s="50"/>
      <c r="AY18" s="50"/>
      <c r="AZ18" s="250"/>
      <c r="BA18" s="50"/>
      <c r="BB18" s="50"/>
    </row>
    <row r="19" spans="1:54" ht="18.75" customHeight="1" x14ac:dyDescent="0.4">
      <c r="A19" s="2042" t="s">
        <v>540</v>
      </c>
      <c r="B19" s="867"/>
      <c r="C19" s="867"/>
      <c r="D19" s="867"/>
      <c r="E19" s="867"/>
      <c r="F19" s="867"/>
      <c r="G19" s="867"/>
      <c r="H19" s="867"/>
      <c r="I19" s="867"/>
      <c r="J19" s="358"/>
      <c r="K19" s="45"/>
      <c r="L19" s="45"/>
      <c r="M19" s="754" t="s">
        <v>448</v>
      </c>
      <c r="N19" s="754" t="s">
        <v>541</v>
      </c>
      <c r="O19" s="754"/>
      <c r="P19" s="754"/>
      <c r="Q19" s="45"/>
      <c r="R19" s="45"/>
      <c r="S19" s="754" t="s">
        <v>542</v>
      </c>
      <c r="T19" s="754"/>
      <c r="U19" s="754"/>
      <c r="V19" s="754"/>
      <c r="W19" s="45"/>
      <c r="X19" s="45"/>
      <c r="Y19" s="754" t="s">
        <v>429</v>
      </c>
      <c r="Z19" s="754"/>
      <c r="AA19" s="1628"/>
      <c r="AB19" s="1628"/>
      <c r="AC19" s="1628"/>
      <c r="AD19" s="1628"/>
      <c r="AE19" s="1628"/>
      <c r="AF19" s="1628"/>
      <c r="AG19" s="1628"/>
      <c r="AH19" s="2025" t="s">
        <v>543</v>
      </c>
      <c r="AI19" s="45"/>
      <c r="AJ19" s="45"/>
      <c r="AK19" s="45"/>
      <c r="AL19" s="45"/>
      <c r="AM19" s="754" t="s">
        <v>45</v>
      </c>
      <c r="AN19" s="45"/>
      <c r="AO19" s="45"/>
      <c r="AP19" s="45"/>
      <c r="AQ19" s="45"/>
      <c r="AR19" s="754" t="s">
        <v>544</v>
      </c>
      <c r="AS19" s="754"/>
      <c r="AT19" s="45"/>
      <c r="AU19" s="45"/>
      <c r="AV19" s="46"/>
    </row>
    <row r="20" spans="1:54" ht="18.75" customHeight="1" thickBot="1" x14ac:dyDescent="0.45">
      <c r="A20" s="2043"/>
      <c r="B20" s="2044"/>
      <c r="C20" s="2044"/>
      <c r="D20" s="2044"/>
      <c r="E20" s="2044"/>
      <c r="F20" s="2044"/>
      <c r="G20" s="2044"/>
      <c r="H20" s="2044"/>
      <c r="I20" s="2044"/>
      <c r="J20" s="353"/>
      <c r="K20" s="52"/>
      <c r="L20" s="251"/>
      <c r="M20" s="763"/>
      <c r="N20" s="763"/>
      <c r="O20" s="763"/>
      <c r="P20" s="763"/>
      <c r="Q20" s="401"/>
      <c r="R20" s="401"/>
      <c r="S20" s="763"/>
      <c r="T20" s="763"/>
      <c r="U20" s="763"/>
      <c r="V20" s="763"/>
      <c r="W20" s="401"/>
      <c r="X20" s="52"/>
      <c r="Y20" s="763"/>
      <c r="Z20" s="763"/>
      <c r="AA20" s="1626"/>
      <c r="AB20" s="1626"/>
      <c r="AC20" s="1626"/>
      <c r="AD20" s="1626"/>
      <c r="AE20" s="1626"/>
      <c r="AF20" s="1626"/>
      <c r="AG20" s="1626"/>
      <c r="AH20" s="711"/>
      <c r="AI20" s="52"/>
      <c r="AJ20" s="52"/>
      <c r="AK20" s="52"/>
      <c r="AL20" s="52"/>
      <c r="AM20" s="763"/>
      <c r="AN20" s="52"/>
      <c r="AO20" s="52"/>
      <c r="AP20" s="52"/>
      <c r="AQ20" s="52"/>
      <c r="AR20" s="763"/>
      <c r="AS20" s="763"/>
      <c r="AT20" s="52"/>
      <c r="AU20" s="52"/>
      <c r="AV20" s="53"/>
    </row>
    <row r="21" spans="1:54" ht="18.75" customHeight="1" x14ac:dyDescent="0.4"/>
    <row r="22" spans="1:54" ht="18.75" customHeight="1" thickBot="1" x14ac:dyDescent="0.45">
      <c r="A22" s="31" t="s">
        <v>545</v>
      </c>
    </row>
    <row r="23" spans="1:54" ht="18.75" customHeight="1" x14ac:dyDescent="0.4">
      <c r="A23" s="834" t="s">
        <v>546</v>
      </c>
      <c r="B23" s="726"/>
      <c r="C23" s="726"/>
      <c r="D23" s="726"/>
      <c r="E23" s="726"/>
      <c r="F23" s="726"/>
      <c r="G23" s="726"/>
      <c r="H23" s="726"/>
      <c r="I23" s="788"/>
      <c r="J23" s="233"/>
      <c r="K23" s="233"/>
      <c r="L23" s="233"/>
      <c r="M23" s="233"/>
      <c r="N23" s="1841" t="s">
        <v>448</v>
      </c>
      <c r="O23" s="233"/>
      <c r="P23" s="233"/>
      <c r="Q23" s="233"/>
      <c r="R23" s="233"/>
      <c r="S23" s="233"/>
      <c r="T23" s="233"/>
      <c r="U23" s="1841" t="s">
        <v>45</v>
      </c>
      <c r="V23" s="233"/>
      <c r="W23" s="233"/>
      <c r="X23" s="402"/>
      <c r="Y23" s="725" t="s">
        <v>547</v>
      </c>
      <c r="Z23" s="726"/>
      <c r="AA23" s="726"/>
      <c r="AB23" s="726"/>
      <c r="AC23" s="726"/>
      <c r="AD23" s="726"/>
      <c r="AE23" s="726"/>
      <c r="AF23" s="726"/>
      <c r="AG23" s="788"/>
      <c r="AH23" s="233"/>
      <c r="AI23" s="233"/>
      <c r="AJ23" s="233"/>
      <c r="AK23" s="233"/>
      <c r="AL23" s="1841" t="s">
        <v>548</v>
      </c>
      <c r="AM23" s="1841"/>
      <c r="AN23" s="233"/>
      <c r="AO23" s="233"/>
      <c r="AP23" s="233"/>
      <c r="AQ23" s="233"/>
      <c r="AR23" s="233"/>
      <c r="AS23" s="1841" t="s">
        <v>549</v>
      </c>
      <c r="AT23" s="1841"/>
      <c r="AU23" s="233"/>
      <c r="AV23" s="236"/>
    </row>
    <row r="24" spans="1:54" ht="18.75" customHeight="1" thickBot="1" x14ac:dyDescent="0.45">
      <c r="A24" s="731"/>
      <c r="B24" s="732"/>
      <c r="C24" s="732"/>
      <c r="D24" s="732"/>
      <c r="E24" s="732"/>
      <c r="F24" s="732"/>
      <c r="G24" s="732"/>
      <c r="H24" s="732"/>
      <c r="I24" s="733"/>
      <c r="J24" s="52"/>
      <c r="K24" s="52"/>
      <c r="L24" s="52"/>
      <c r="M24" s="52"/>
      <c r="N24" s="763"/>
      <c r="O24" s="52"/>
      <c r="P24" s="52"/>
      <c r="Q24" s="52"/>
      <c r="R24" s="52"/>
      <c r="S24" s="52"/>
      <c r="T24" s="52"/>
      <c r="U24" s="763"/>
      <c r="V24" s="52"/>
      <c r="W24" s="52"/>
      <c r="X24" s="403"/>
      <c r="Y24" s="778"/>
      <c r="Z24" s="732"/>
      <c r="AA24" s="732"/>
      <c r="AB24" s="732"/>
      <c r="AC24" s="732"/>
      <c r="AD24" s="732"/>
      <c r="AE24" s="732"/>
      <c r="AF24" s="732"/>
      <c r="AG24" s="733"/>
      <c r="AH24" s="52"/>
      <c r="AI24" s="52"/>
      <c r="AJ24" s="52"/>
      <c r="AK24" s="52"/>
      <c r="AL24" s="763"/>
      <c r="AM24" s="763"/>
      <c r="AN24" s="52"/>
      <c r="AO24" s="52"/>
      <c r="AP24" s="52"/>
      <c r="AQ24" s="52"/>
      <c r="AR24" s="52"/>
      <c r="AS24" s="763"/>
      <c r="AT24" s="763"/>
      <c r="AU24" s="52"/>
      <c r="AV24" s="53"/>
    </row>
    <row r="25" spans="1:54" ht="18.75" customHeight="1" x14ac:dyDescent="0.4"/>
    <row r="26" spans="1:54" ht="18.75" customHeight="1" thickBot="1" x14ac:dyDescent="0.45">
      <c r="A26" s="31" t="s">
        <v>550</v>
      </c>
    </row>
    <row r="27" spans="1:54" ht="18.75" customHeight="1" x14ac:dyDescent="0.4">
      <c r="A27" s="678" t="s">
        <v>551</v>
      </c>
      <c r="B27" s="679"/>
      <c r="C27" s="679"/>
      <c r="D27" s="679"/>
      <c r="E27" s="679"/>
      <c r="F27" s="679"/>
      <c r="G27" s="679"/>
      <c r="H27" s="679"/>
      <c r="I27" s="679"/>
      <c r="J27" s="404"/>
      <c r="K27" s="306"/>
      <c r="L27" s="684" t="s">
        <v>552</v>
      </c>
      <c r="M27" s="684"/>
      <c r="N27" s="684"/>
      <c r="O27" s="684"/>
      <c r="P27" s="260" t="s">
        <v>16</v>
      </c>
      <c r="Q27" s="306"/>
      <c r="R27" s="306"/>
      <c r="S27" s="306"/>
      <c r="T27" s="306"/>
      <c r="U27" s="306" t="s">
        <v>429</v>
      </c>
      <c r="V27" s="306"/>
      <c r="W27" s="1640"/>
      <c r="X27" s="1640"/>
      <c r="Y27" s="1640"/>
      <c r="Z27" s="1640"/>
      <c r="AA27" s="1640"/>
      <c r="AB27" s="1640"/>
      <c r="AC27" s="1640"/>
      <c r="AD27" s="1640"/>
      <c r="AE27" s="1640"/>
      <c r="AF27" s="1640"/>
      <c r="AG27" s="1640"/>
      <c r="AH27" s="1640"/>
      <c r="AI27" s="1640"/>
      <c r="AJ27" s="1640"/>
      <c r="AK27" s="1640"/>
      <c r="AL27" s="1640"/>
      <c r="AM27" s="1640"/>
      <c r="AN27" s="1640"/>
      <c r="AO27" s="1640"/>
      <c r="AP27" s="1640"/>
      <c r="AQ27" s="1640"/>
      <c r="AR27" s="1640"/>
      <c r="AS27" s="1640"/>
      <c r="AT27" s="1640"/>
      <c r="AU27" s="260" t="s">
        <v>174</v>
      </c>
      <c r="AV27" s="405"/>
    </row>
    <row r="28" spans="1:54" ht="18.75" customHeight="1" x14ac:dyDescent="0.4">
      <c r="A28" s="668" t="s">
        <v>553</v>
      </c>
      <c r="B28" s="669"/>
      <c r="C28" s="669"/>
      <c r="D28" s="669"/>
      <c r="E28" s="669"/>
      <c r="F28" s="669"/>
      <c r="G28" s="669"/>
      <c r="H28" s="669"/>
      <c r="I28" s="669"/>
      <c r="J28" s="358"/>
      <c r="K28" s="45"/>
      <c r="L28" s="754" t="s">
        <v>554</v>
      </c>
      <c r="M28" s="754"/>
      <c r="N28" s="754"/>
      <c r="O28" s="754"/>
      <c r="P28" s="810"/>
      <c r="Q28" s="2045" t="s">
        <v>555</v>
      </c>
      <c r="R28" s="2046"/>
      <c r="S28" s="2046"/>
      <c r="T28" s="2046"/>
      <c r="U28" s="2046"/>
      <c r="V28" s="2046"/>
      <c r="W28" s="2046"/>
      <c r="X28" s="2047"/>
      <c r="Y28" s="1632"/>
      <c r="Z28" s="1628"/>
      <c r="AA28" s="1628"/>
      <c r="AB28" s="1628"/>
      <c r="AC28" s="1628"/>
      <c r="AD28" s="1628"/>
      <c r="AE28" s="1628"/>
      <c r="AF28" s="1628"/>
      <c r="AG28" s="1628"/>
      <c r="AH28" s="1628"/>
      <c r="AI28" s="1628"/>
      <c r="AJ28" s="1628"/>
      <c r="AK28" s="1628"/>
      <c r="AL28" s="1628"/>
      <c r="AM28" s="1628"/>
      <c r="AN28" s="1628"/>
      <c r="AO28" s="1628"/>
      <c r="AP28" s="1628"/>
      <c r="AQ28" s="1628"/>
      <c r="AR28" s="1628"/>
      <c r="AS28" s="1628"/>
      <c r="AT28" s="1628"/>
      <c r="AU28" s="1628"/>
      <c r="AV28" s="1629"/>
    </row>
    <row r="29" spans="1:54" ht="18.75" customHeight="1" x14ac:dyDescent="0.4">
      <c r="A29" s="668"/>
      <c r="B29" s="669"/>
      <c r="C29" s="669"/>
      <c r="D29" s="669"/>
      <c r="E29" s="669"/>
      <c r="F29" s="669"/>
      <c r="G29" s="669"/>
      <c r="H29" s="669"/>
      <c r="I29" s="669"/>
      <c r="J29" s="359"/>
      <c r="K29" s="48"/>
      <c r="L29" s="675"/>
      <c r="M29" s="675"/>
      <c r="N29" s="675"/>
      <c r="O29" s="675"/>
      <c r="P29" s="811"/>
      <c r="Q29" s="2048"/>
      <c r="R29" s="2049"/>
      <c r="S29" s="2049"/>
      <c r="T29" s="2049"/>
      <c r="U29" s="2049"/>
      <c r="V29" s="2049"/>
      <c r="W29" s="2049"/>
      <c r="X29" s="2050"/>
      <c r="Y29" s="1633"/>
      <c r="Z29" s="1630"/>
      <c r="AA29" s="1630"/>
      <c r="AB29" s="1630"/>
      <c r="AC29" s="1630"/>
      <c r="AD29" s="1630"/>
      <c r="AE29" s="1630"/>
      <c r="AF29" s="1630"/>
      <c r="AG29" s="1630"/>
      <c r="AH29" s="1630"/>
      <c r="AI29" s="1630"/>
      <c r="AJ29" s="1630"/>
      <c r="AK29" s="1630"/>
      <c r="AL29" s="1630"/>
      <c r="AM29" s="1630"/>
      <c r="AN29" s="1630"/>
      <c r="AO29" s="1630"/>
      <c r="AP29" s="1630"/>
      <c r="AQ29" s="1630"/>
      <c r="AR29" s="1630"/>
      <c r="AS29" s="1630"/>
      <c r="AT29" s="1630"/>
      <c r="AU29" s="1630"/>
      <c r="AV29" s="1631"/>
    </row>
    <row r="30" spans="1:54" ht="18.75" customHeight="1" x14ac:dyDescent="0.4">
      <c r="A30" s="668"/>
      <c r="B30" s="669"/>
      <c r="C30" s="669"/>
      <c r="D30" s="669"/>
      <c r="E30" s="669"/>
      <c r="F30" s="669"/>
      <c r="G30" s="669"/>
      <c r="H30" s="669"/>
      <c r="I30" s="669"/>
      <c r="J30" s="358"/>
      <c r="K30" s="45"/>
      <c r="L30" s="1854" t="s">
        <v>556</v>
      </c>
      <c r="M30" s="1854"/>
      <c r="N30" s="1854"/>
      <c r="O30" s="1854"/>
      <c r="P30" s="2051"/>
      <c r="Q30" s="803" t="s">
        <v>557</v>
      </c>
      <c r="R30" s="729"/>
      <c r="S30" s="729"/>
      <c r="T30" s="729"/>
      <c r="U30" s="729"/>
      <c r="V30" s="729"/>
      <c r="W30" s="729"/>
      <c r="X30" s="729"/>
      <c r="Y30" s="1632"/>
      <c r="Z30" s="1628"/>
      <c r="AA30" s="1628"/>
      <c r="AB30" s="1628"/>
      <c r="AC30" s="1628"/>
      <c r="AD30" s="1628"/>
      <c r="AE30" s="1628"/>
      <c r="AF30" s="1628"/>
      <c r="AG30" s="1628"/>
      <c r="AH30" s="1628"/>
      <c r="AI30" s="1628"/>
      <c r="AJ30" s="1628"/>
      <c r="AK30" s="1628"/>
      <c r="AL30" s="1628"/>
      <c r="AM30" s="1628"/>
      <c r="AN30" s="1628"/>
      <c r="AO30" s="1628"/>
      <c r="AP30" s="1628"/>
      <c r="AQ30" s="1628"/>
      <c r="AR30" s="1628"/>
      <c r="AS30" s="1628"/>
      <c r="AT30" s="1628"/>
      <c r="AU30" s="1628"/>
      <c r="AV30" s="1629"/>
    </row>
    <row r="31" spans="1:54" ht="18.75" customHeight="1" thickBot="1" x14ac:dyDescent="0.45">
      <c r="A31" s="704"/>
      <c r="B31" s="705"/>
      <c r="C31" s="705"/>
      <c r="D31" s="705"/>
      <c r="E31" s="705"/>
      <c r="F31" s="705"/>
      <c r="G31" s="705"/>
      <c r="H31" s="705"/>
      <c r="I31" s="705"/>
      <c r="J31" s="406"/>
      <c r="K31" s="52"/>
      <c r="L31" s="2052"/>
      <c r="M31" s="2052"/>
      <c r="N31" s="2052"/>
      <c r="O31" s="2052"/>
      <c r="P31" s="2053"/>
      <c r="Q31" s="778"/>
      <c r="R31" s="732"/>
      <c r="S31" s="732"/>
      <c r="T31" s="732"/>
      <c r="U31" s="732"/>
      <c r="V31" s="732"/>
      <c r="W31" s="732"/>
      <c r="X31" s="732"/>
      <c r="Y31" s="1671"/>
      <c r="Z31" s="1626"/>
      <c r="AA31" s="1626"/>
      <c r="AB31" s="1626"/>
      <c r="AC31" s="1626"/>
      <c r="AD31" s="1626"/>
      <c r="AE31" s="1626"/>
      <c r="AF31" s="1626"/>
      <c r="AG31" s="1626"/>
      <c r="AH31" s="1626"/>
      <c r="AI31" s="1626"/>
      <c r="AJ31" s="1626"/>
      <c r="AK31" s="1626"/>
      <c r="AL31" s="1626"/>
      <c r="AM31" s="1626"/>
      <c r="AN31" s="1626"/>
      <c r="AO31" s="1626"/>
      <c r="AP31" s="1626"/>
      <c r="AQ31" s="1626"/>
      <c r="AR31" s="1626"/>
      <c r="AS31" s="1626"/>
      <c r="AT31" s="1626"/>
      <c r="AU31" s="1626"/>
      <c r="AV31" s="1627"/>
    </row>
    <row r="32" spans="1:54" ht="18.75" customHeight="1" x14ac:dyDescent="0.4"/>
    <row r="33" spans="1:48" ht="18.75" customHeight="1" thickBot="1" x14ac:dyDescent="0.45">
      <c r="A33" s="31" t="s">
        <v>558</v>
      </c>
    </row>
    <row r="34" spans="1:48" ht="18.75" customHeight="1" x14ac:dyDescent="0.4">
      <c r="A34" s="834" t="s">
        <v>559</v>
      </c>
      <c r="B34" s="726"/>
      <c r="C34" s="726"/>
      <c r="D34" s="788"/>
      <c r="E34" s="936" t="s">
        <v>560</v>
      </c>
      <c r="F34" s="934"/>
      <c r="G34" s="934"/>
      <c r="H34" s="934"/>
      <c r="I34" s="936" t="s">
        <v>561</v>
      </c>
      <c r="J34" s="934"/>
      <c r="K34" s="934"/>
      <c r="L34" s="934"/>
      <c r="M34" s="936" t="s">
        <v>562</v>
      </c>
      <c r="N34" s="934"/>
      <c r="O34" s="934"/>
      <c r="P34" s="934"/>
      <c r="Q34" s="936" t="s">
        <v>563</v>
      </c>
      <c r="R34" s="934"/>
      <c r="S34" s="934"/>
      <c r="T34" s="934"/>
      <c r="U34" s="936" t="s">
        <v>564</v>
      </c>
      <c r="V34" s="934"/>
      <c r="W34" s="934"/>
      <c r="X34" s="934"/>
      <c r="Y34" s="936" t="s">
        <v>565</v>
      </c>
      <c r="Z34" s="934"/>
      <c r="AA34" s="934"/>
      <c r="AB34" s="934"/>
      <c r="AC34" s="936" t="s">
        <v>566</v>
      </c>
      <c r="AD34" s="934"/>
      <c r="AE34" s="934"/>
      <c r="AF34" s="934"/>
      <c r="AG34" s="936" t="s">
        <v>901</v>
      </c>
      <c r="AH34" s="934"/>
      <c r="AI34" s="934"/>
      <c r="AJ34" s="934"/>
      <c r="AK34" s="936" t="s">
        <v>567</v>
      </c>
      <c r="AL34" s="934"/>
      <c r="AM34" s="934"/>
      <c r="AN34" s="934"/>
      <c r="AO34" s="936" t="s">
        <v>568</v>
      </c>
      <c r="AP34" s="934"/>
      <c r="AQ34" s="934"/>
      <c r="AR34" s="934"/>
      <c r="AS34" s="936" t="s">
        <v>569</v>
      </c>
      <c r="AT34" s="934"/>
      <c r="AU34" s="934"/>
      <c r="AV34" s="940"/>
    </row>
    <row r="35" spans="1:48" ht="18.75" customHeight="1" x14ac:dyDescent="0.4">
      <c r="A35" s="804"/>
      <c r="B35" s="676"/>
      <c r="C35" s="676"/>
      <c r="D35" s="698"/>
      <c r="E35" s="2054" t="s">
        <v>570</v>
      </c>
      <c r="F35" s="2055"/>
      <c r="G35" s="2055"/>
      <c r="H35" s="2055"/>
      <c r="I35" s="2054" t="s">
        <v>902</v>
      </c>
      <c r="J35" s="2055"/>
      <c r="K35" s="2055"/>
      <c r="L35" s="2055"/>
      <c r="M35" s="2054" t="s">
        <v>903</v>
      </c>
      <c r="N35" s="2055"/>
      <c r="O35" s="2055"/>
      <c r="P35" s="2055"/>
      <c r="Q35" s="2054" t="s">
        <v>571</v>
      </c>
      <c r="R35" s="2055"/>
      <c r="S35" s="2055"/>
      <c r="T35" s="2055"/>
      <c r="U35" s="2054" t="s">
        <v>571</v>
      </c>
      <c r="V35" s="2055"/>
      <c r="W35" s="2055"/>
      <c r="X35" s="2055"/>
      <c r="Y35" s="2054" t="s">
        <v>572</v>
      </c>
      <c r="Z35" s="2055"/>
      <c r="AA35" s="2055"/>
      <c r="AB35" s="2055"/>
      <c r="AC35" s="2054" t="s">
        <v>904</v>
      </c>
      <c r="AD35" s="2055"/>
      <c r="AE35" s="2055"/>
      <c r="AF35" s="2055"/>
      <c r="AG35" s="2054" t="s">
        <v>904</v>
      </c>
      <c r="AH35" s="2055"/>
      <c r="AI35" s="2055"/>
      <c r="AJ35" s="2055"/>
      <c r="AK35" s="2054" t="s">
        <v>904</v>
      </c>
      <c r="AL35" s="2055"/>
      <c r="AM35" s="2055"/>
      <c r="AN35" s="2055"/>
      <c r="AO35" s="2054" t="s">
        <v>902</v>
      </c>
      <c r="AP35" s="2055"/>
      <c r="AQ35" s="2055"/>
      <c r="AR35" s="2055"/>
      <c r="AS35" s="2054" t="s">
        <v>902</v>
      </c>
      <c r="AT35" s="2055"/>
      <c r="AU35" s="2055"/>
      <c r="AV35" s="2056"/>
    </row>
    <row r="36" spans="1:48" ht="18.75" customHeight="1" x14ac:dyDescent="0.4">
      <c r="A36" s="2057" t="s">
        <v>573</v>
      </c>
      <c r="B36" s="2058"/>
      <c r="C36" s="2059" t="s">
        <v>574</v>
      </c>
      <c r="D36" s="2060"/>
      <c r="E36" s="2061" t="s">
        <v>575</v>
      </c>
      <c r="F36" s="2062"/>
      <c r="G36" s="2061" t="s">
        <v>576</v>
      </c>
      <c r="H36" s="2063"/>
      <c r="I36" s="2061" t="s">
        <v>575</v>
      </c>
      <c r="J36" s="2062"/>
      <c r="K36" s="2061" t="s">
        <v>576</v>
      </c>
      <c r="L36" s="2063"/>
      <c r="M36" s="2061" t="s">
        <v>575</v>
      </c>
      <c r="N36" s="2062"/>
      <c r="O36" s="2061" t="s">
        <v>576</v>
      </c>
      <c r="P36" s="2063"/>
      <c r="Q36" s="2061" t="s">
        <v>575</v>
      </c>
      <c r="R36" s="2062"/>
      <c r="S36" s="2061" t="s">
        <v>576</v>
      </c>
      <c r="T36" s="2063"/>
      <c r="U36" s="2061" t="s">
        <v>575</v>
      </c>
      <c r="V36" s="2062"/>
      <c r="W36" s="2061" t="s">
        <v>576</v>
      </c>
      <c r="X36" s="2063"/>
      <c r="Y36" s="2061" t="s">
        <v>575</v>
      </c>
      <c r="Z36" s="2062"/>
      <c r="AA36" s="2061" t="s">
        <v>576</v>
      </c>
      <c r="AB36" s="2063"/>
      <c r="AC36" s="2061" t="s">
        <v>575</v>
      </c>
      <c r="AD36" s="2062"/>
      <c r="AE36" s="2061" t="s">
        <v>576</v>
      </c>
      <c r="AF36" s="2063"/>
      <c r="AG36" s="2061" t="s">
        <v>575</v>
      </c>
      <c r="AH36" s="2062"/>
      <c r="AI36" s="2061" t="s">
        <v>576</v>
      </c>
      <c r="AJ36" s="2063"/>
      <c r="AK36" s="2061" t="s">
        <v>575</v>
      </c>
      <c r="AL36" s="2062"/>
      <c r="AM36" s="2061" t="s">
        <v>576</v>
      </c>
      <c r="AN36" s="2063"/>
      <c r="AO36" s="2061" t="s">
        <v>575</v>
      </c>
      <c r="AP36" s="2062"/>
      <c r="AQ36" s="2061" t="s">
        <v>576</v>
      </c>
      <c r="AR36" s="2063"/>
      <c r="AS36" s="2061" t="s">
        <v>575</v>
      </c>
      <c r="AT36" s="2062"/>
      <c r="AU36" s="2061" t="s">
        <v>576</v>
      </c>
      <c r="AV36" s="2063"/>
    </row>
    <row r="37" spans="1:48" ht="18.75" customHeight="1" x14ac:dyDescent="0.4">
      <c r="A37" s="728" t="s">
        <v>577</v>
      </c>
      <c r="B37" s="730"/>
      <c r="C37" s="2066"/>
      <c r="D37" s="2067"/>
      <c r="E37" s="2064"/>
      <c r="F37" s="2065"/>
      <c r="G37" s="2064"/>
      <c r="H37" s="2065"/>
      <c r="I37" s="2064"/>
      <c r="J37" s="2065"/>
      <c r="K37" s="2064"/>
      <c r="L37" s="2065"/>
      <c r="M37" s="2064"/>
      <c r="N37" s="2065"/>
      <c r="O37" s="2064"/>
      <c r="P37" s="2065"/>
      <c r="Q37" s="2064"/>
      <c r="R37" s="2065"/>
      <c r="S37" s="2064"/>
      <c r="T37" s="2065"/>
      <c r="U37" s="2064"/>
      <c r="V37" s="2065"/>
      <c r="W37" s="2064"/>
      <c r="X37" s="2065"/>
      <c r="Y37" s="2064"/>
      <c r="Z37" s="2065"/>
      <c r="AA37" s="2064"/>
      <c r="AB37" s="2065"/>
      <c r="AC37" s="2064"/>
      <c r="AD37" s="2065"/>
      <c r="AE37" s="2064"/>
      <c r="AF37" s="2065"/>
      <c r="AG37" s="2064"/>
      <c r="AH37" s="2065"/>
      <c r="AI37" s="2064"/>
      <c r="AJ37" s="2065"/>
      <c r="AK37" s="2064"/>
      <c r="AL37" s="2065"/>
      <c r="AM37" s="2064"/>
      <c r="AN37" s="2065"/>
      <c r="AO37" s="2064"/>
      <c r="AP37" s="2065"/>
      <c r="AQ37" s="2064"/>
      <c r="AR37" s="2065"/>
      <c r="AS37" s="2064"/>
      <c r="AT37" s="2065"/>
      <c r="AU37" s="2064"/>
      <c r="AV37" s="2068"/>
    </row>
    <row r="38" spans="1:48" ht="18.75" customHeight="1" x14ac:dyDescent="0.4">
      <c r="A38" s="759">
        <f>表紙・鑑!S3-1</f>
        <v>4</v>
      </c>
      <c r="B38" s="761"/>
      <c r="C38" s="2071"/>
      <c r="D38" s="2072"/>
      <c r="E38" s="2069"/>
      <c r="F38" s="2070"/>
      <c r="G38" s="2069"/>
      <c r="H38" s="2070"/>
      <c r="I38" s="2069"/>
      <c r="J38" s="2070"/>
      <c r="K38" s="2069"/>
      <c r="L38" s="2070"/>
      <c r="M38" s="2069"/>
      <c r="N38" s="2070"/>
      <c r="O38" s="2069"/>
      <c r="P38" s="2070"/>
      <c r="Q38" s="2069"/>
      <c r="R38" s="2070"/>
      <c r="S38" s="2069"/>
      <c r="T38" s="2070"/>
      <c r="U38" s="2069"/>
      <c r="V38" s="2070"/>
      <c r="W38" s="2069"/>
      <c r="X38" s="2070"/>
      <c r="Y38" s="2069"/>
      <c r="Z38" s="2070"/>
      <c r="AA38" s="2069"/>
      <c r="AB38" s="2070"/>
      <c r="AC38" s="2069"/>
      <c r="AD38" s="2070"/>
      <c r="AE38" s="2069"/>
      <c r="AF38" s="2070"/>
      <c r="AG38" s="2069"/>
      <c r="AH38" s="2070"/>
      <c r="AI38" s="2069"/>
      <c r="AJ38" s="2070"/>
      <c r="AK38" s="2069"/>
      <c r="AL38" s="2070"/>
      <c r="AM38" s="2069"/>
      <c r="AN38" s="2070"/>
      <c r="AO38" s="2069"/>
      <c r="AP38" s="2070"/>
      <c r="AQ38" s="2069"/>
      <c r="AR38" s="2070"/>
      <c r="AS38" s="2069"/>
      <c r="AT38" s="2070"/>
      <c r="AU38" s="2069"/>
      <c r="AV38" s="2073"/>
    </row>
    <row r="39" spans="1:48" ht="18.75" customHeight="1" x14ac:dyDescent="0.4">
      <c r="A39" s="804" t="s">
        <v>573</v>
      </c>
      <c r="B39" s="698"/>
      <c r="C39" s="2076"/>
      <c r="D39" s="2077"/>
      <c r="E39" s="2074"/>
      <c r="F39" s="2075"/>
      <c r="G39" s="2074"/>
      <c r="H39" s="2075"/>
      <c r="I39" s="2074"/>
      <c r="J39" s="2075"/>
      <c r="K39" s="2074"/>
      <c r="L39" s="2075"/>
      <c r="M39" s="2074"/>
      <c r="N39" s="2075"/>
      <c r="O39" s="2074"/>
      <c r="P39" s="2075"/>
      <c r="Q39" s="2074"/>
      <c r="R39" s="2075"/>
      <c r="S39" s="2074"/>
      <c r="T39" s="2075"/>
      <c r="U39" s="2074"/>
      <c r="V39" s="2075"/>
      <c r="W39" s="2074"/>
      <c r="X39" s="2075"/>
      <c r="Y39" s="2074"/>
      <c r="Z39" s="2075"/>
      <c r="AA39" s="2074"/>
      <c r="AB39" s="2075"/>
      <c r="AC39" s="2074"/>
      <c r="AD39" s="2075"/>
      <c r="AE39" s="2074"/>
      <c r="AF39" s="2075"/>
      <c r="AG39" s="2074"/>
      <c r="AH39" s="2075"/>
      <c r="AI39" s="2074"/>
      <c r="AJ39" s="2075"/>
      <c r="AK39" s="2074"/>
      <c r="AL39" s="2075"/>
      <c r="AM39" s="2074"/>
      <c r="AN39" s="2075"/>
      <c r="AO39" s="2074"/>
      <c r="AP39" s="2075"/>
      <c r="AQ39" s="2074"/>
      <c r="AR39" s="2075"/>
      <c r="AS39" s="2074"/>
      <c r="AT39" s="2075"/>
      <c r="AU39" s="2074"/>
      <c r="AV39" s="2078"/>
    </row>
    <row r="40" spans="1:48" ht="18.75" customHeight="1" x14ac:dyDescent="0.4">
      <c r="A40" s="728" t="s">
        <v>577</v>
      </c>
      <c r="B40" s="730"/>
      <c r="C40" s="2066"/>
      <c r="D40" s="2067"/>
      <c r="E40" s="2064"/>
      <c r="F40" s="2065"/>
      <c r="G40" s="2064"/>
      <c r="H40" s="2065"/>
      <c r="I40" s="2064"/>
      <c r="J40" s="2065"/>
      <c r="K40" s="2064"/>
      <c r="L40" s="2065"/>
      <c r="M40" s="2064"/>
      <c r="N40" s="2065"/>
      <c r="O40" s="2064"/>
      <c r="P40" s="2065"/>
      <c r="Q40" s="2064"/>
      <c r="R40" s="2065"/>
      <c r="S40" s="2064"/>
      <c r="T40" s="2065"/>
      <c r="U40" s="2064"/>
      <c r="V40" s="2065"/>
      <c r="W40" s="2064"/>
      <c r="X40" s="2065"/>
      <c r="Y40" s="2064"/>
      <c r="Z40" s="2065"/>
      <c r="AA40" s="2064"/>
      <c r="AB40" s="2065"/>
      <c r="AC40" s="2064"/>
      <c r="AD40" s="2065"/>
      <c r="AE40" s="2064"/>
      <c r="AF40" s="2065"/>
      <c r="AG40" s="2064"/>
      <c r="AH40" s="2065"/>
      <c r="AI40" s="2064"/>
      <c r="AJ40" s="2065"/>
      <c r="AK40" s="2064"/>
      <c r="AL40" s="2065"/>
      <c r="AM40" s="2064"/>
      <c r="AN40" s="2065"/>
      <c r="AO40" s="2064"/>
      <c r="AP40" s="2065"/>
      <c r="AQ40" s="2064"/>
      <c r="AR40" s="2065"/>
      <c r="AS40" s="2064"/>
      <c r="AT40" s="2065"/>
      <c r="AU40" s="2064"/>
      <c r="AV40" s="2068"/>
    </row>
    <row r="41" spans="1:48" ht="18.75" customHeight="1" x14ac:dyDescent="0.4">
      <c r="A41" s="759">
        <f>表紙・鑑!S3</f>
        <v>5</v>
      </c>
      <c r="B41" s="761"/>
      <c r="C41" s="2071"/>
      <c r="D41" s="2072"/>
      <c r="E41" s="2069"/>
      <c r="F41" s="2070"/>
      <c r="G41" s="2069"/>
      <c r="H41" s="2070"/>
      <c r="I41" s="2069"/>
      <c r="J41" s="2070"/>
      <c r="K41" s="2069"/>
      <c r="L41" s="2070"/>
      <c r="M41" s="2069"/>
      <c r="N41" s="2070"/>
      <c r="O41" s="2069"/>
      <c r="P41" s="2070"/>
      <c r="Q41" s="2069"/>
      <c r="R41" s="2070"/>
      <c r="S41" s="2069"/>
      <c r="T41" s="2070"/>
      <c r="U41" s="2069"/>
      <c r="V41" s="2070"/>
      <c r="W41" s="2069"/>
      <c r="X41" s="2070"/>
      <c r="Y41" s="2069"/>
      <c r="Z41" s="2070"/>
      <c r="AA41" s="2069"/>
      <c r="AB41" s="2070"/>
      <c r="AC41" s="2069"/>
      <c r="AD41" s="2070"/>
      <c r="AE41" s="2069"/>
      <c r="AF41" s="2070"/>
      <c r="AG41" s="2069"/>
      <c r="AH41" s="2070"/>
      <c r="AI41" s="2069"/>
      <c r="AJ41" s="2070"/>
      <c r="AK41" s="2069"/>
      <c r="AL41" s="2070"/>
      <c r="AM41" s="2069"/>
      <c r="AN41" s="2070"/>
      <c r="AO41" s="2069"/>
      <c r="AP41" s="2070"/>
      <c r="AQ41" s="2069"/>
      <c r="AR41" s="2070"/>
      <c r="AS41" s="2069"/>
      <c r="AT41" s="2070"/>
      <c r="AU41" s="2069"/>
      <c r="AV41" s="2073"/>
    </row>
    <row r="42" spans="1:48" ht="18.75" customHeight="1" thickBot="1" x14ac:dyDescent="0.45">
      <c r="A42" s="731" t="s">
        <v>573</v>
      </c>
      <c r="B42" s="733"/>
      <c r="C42" s="2081"/>
      <c r="D42" s="2082"/>
      <c r="E42" s="2079"/>
      <c r="F42" s="2080"/>
      <c r="G42" s="2079"/>
      <c r="H42" s="2080"/>
      <c r="I42" s="2079"/>
      <c r="J42" s="2080"/>
      <c r="K42" s="2079"/>
      <c r="L42" s="2080"/>
      <c r="M42" s="2079"/>
      <c r="N42" s="2080"/>
      <c r="O42" s="2079"/>
      <c r="P42" s="2080"/>
      <c r="Q42" s="2079"/>
      <c r="R42" s="2080"/>
      <c r="S42" s="2079"/>
      <c r="T42" s="2080"/>
      <c r="U42" s="2079"/>
      <c r="V42" s="2080"/>
      <c r="W42" s="2079"/>
      <c r="X42" s="2080"/>
      <c r="Y42" s="2079"/>
      <c r="Z42" s="2080"/>
      <c r="AA42" s="2079"/>
      <c r="AB42" s="2080"/>
      <c r="AC42" s="2079"/>
      <c r="AD42" s="2080"/>
      <c r="AE42" s="2079"/>
      <c r="AF42" s="2080"/>
      <c r="AG42" s="2079"/>
      <c r="AH42" s="2080"/>
      <c r="AI42" s="2079"/>
      <c r="AJ42" s="2080"/>
      <c r="AK42" s="2079"/>
      <c r="AL42" s="2080"/>
      <c r="AM42" s="2079"/>
      <c r="AN42" s="2080"/>
      <c r="AO42" s="2079"/>
      <c r="AP42" s="2080"/>
      <c r="AQ42" s="2079"/>
      <c r="AR42" s="2080"/>
      <c r="AS42" s="2079"/>
      <c r="AT42" s="2080"/>
      <c r="AU42" s="2079"/>
      <c r="AV42" s="2083"/>
    </row>
    <row r="43" spans="1:48" ht="18.75" customHeight="1" x14ac:dyDescent="0.4">
      <c r="A43" s="58" t="s">
        <v>77</v>
      </c>
      <c r="B43" s="31" t="s">
        <v>578</v>
      </c>
    </row>
    <row r="44" spans="1:48" ht="18.75" customHeight="1" x14ac:dyDescent="0.4"/>
    <row r="45" spans="1:48" ht="18.75" customHeight="1" x14ac:dyDescent="0.4"/>
    <row r="46" spans="1:48" ht="18.75" customHeight="1" x14ac:dyDescent="0.4"/>
    <row r="47" spans="1:48" ht="18.75" customHeight="1" x14ac:dyDescent="0.4"/>
    <row r="48" spans="1: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sheetData>
  <sheetProtection selectLockedCells="1"/>
  <mergeCells count="231">
    <mergeCell ref="AK42:AL42"/>
    <mergeCell ref="AM42:AN42"/>
    <mergeCell ref="AO42:AP42"/>
    <mergeCell ref="AQ42:AR42"/>
    <mergeCell ref="AS42:AT42"/>
    <mergeCell ref="AU42:AV42"/>
    <mergeCell ref="Y42:Z42"/>
    <mergeCell ref="AA42:AB42"/>
    <mergeCell ref="AC42:AD42"/>
    <mergeCell ref="AE42:AF42"/>
    <mergeCell ref="AG42:AH42"/>
    <mergeCell ref="AI42:AJ42"/>
    <mergeCell ref="M42:N42"/>
    <mergeCell ref="O42:P42"/>
    <mergeCell ref="Q42:R42"/>
    <mergeCell ref="S42:T42"/>
    <mergeCell ref="U42:V42"/>
    <mergeCell ref="W42:X42"/>
    <mergeCell ref="A42:B42"/>
    <mergeCell ref="C42:D42"/>
    <mergeCell ref="E42:F42"/>
    <mergeCell ref="G42:H42"/>
    <mergeCell ref="I42:J42"/>
    <mergeCell ref="K42:L42"/>
    <mergeCell ref="AK41:AL41"/>
    <mergeCell ref="AM41:AN41"/>
    <mergeCell ref="AO41:AP41"/>
    <mergeCell ref="AQ41:AR41"/>
    <mergeCell ref="AS41:AT41"/>
    <mergeCell ref="AU41:AV41"/>
    <mergeCell ref="Y41:Z41"/>
    <mergeCell ref="AA41:AB41"/>
    <mergeCell ref="AC41:AD41"/>
    <mergeCell ref="AE41:AF41"/>
    <mergeCell ref="AG41:AH41"/>
    <mergeCell ref="AI41:AJ41"/>
    <mergeCell ref="M41:N41"/>
    <mergeCell ref="O41:P41"/>
    <mergeCell ref="Q41:R41"/>
    <mergeCell ref="S41:T41"/>
    <mergeCell ref="U41:V41"/>
    <mergeCell ref="W41:X41"/>
    <mergeCell ref="A41:B41"/>
    <mergeCell ref="C41:D41"/>
    <mergeCell ref="E41:F41"/>
    <mergeCell ref="G41:H41"/>
    <mergeCell ref="I41:J41"/>
    <mergeCell ref="K41:L41"/>
    <mergeCell ref="AK40:AL40"/>
    <mergeCell ref="AM40:AN40"/>
    <mergeCell ref="AO40:AP40"/>
    <mergeCell ref="AQ40:AR40"/>
    <mergeCell ref="AS40:AT40"/>
    <mergeCell ref="AU40:AV40"/>
    <mergeCell ref="Y40:Z40"/>
    <mergeCell ref="AA40:AB40"/>
    <mergeCell ref="AC40:AD40"/>
    <mergeCell ref="AE40:AF40"/>
    <mergeCell ref="AG40:AH40"/>
    <mergeCell ref="AI40:AJ40"/>
    <mergeCell ref="M40:N40"/>
    <mergeCell ref="O40:P40"/>
    <mergeCell ref="Q40:R40"/>
    <mergeCell ref="S40:T40"/>
    <mergeCell ref="U40:V40"/>
    <mergeCell ref="W40:X40"/>
    <mergeCell ref="A40:B40"/>
    <mergeCell ref="C40:D40"/>
    <mergeCell ref="E40:F40"/>
    <mergeCell ref="G40:H40"/>
    <mergeCell ref="I40:J40"/>
    <mergeCell ref="K40:L40"/>
    <mergeCell ref="AK39:AL39"/>
    <mergeCell ref="AM39:AN39"/>
    <mergeCell ref="AO39:AP39"/>
    <mergeCell ref="AQ39:AR39"/>
    <mergeCell ref="AS39:AT39"/>
    <mergeCell ref="AU39:AV39"/>
    <mergeCell ref="Y39:Z39"/>
    <mergeCell ref="AA39:AB39"/>
    <mergeCell ref="AC39:AD39"/>
    <mergeCell ref="AE39:AF39"/>
    <mergeCell ref="AG39:AH39"/>
    <mergeCell ref="AI39:AJ39"/>
    <mergeCell ref="M39:N39"/>
    <mergeCell ref="O39:P39"/>
    <mergeCell ref="Q39:R39"/>
    <mergeCell ref="S39:T39"/>
    <mergeCell ref="U39:V39"/>
    <mergeCell ref="W39:X39"/>
    <mergeCell ref="A39:B39"/>
    <mergeCell ref="C39:D39"/>
    <mergeCell ref="E39:F39"/>
    <mergeCell ref="G39:H39"/>
    <mergeCell ref="I39:J39"/>
    <mergeCell ref="K39:L39"/>
    <mergeCell ref="AK38:AL38"/>
    <mergeCell ref="AM38:AN38"/>
    <mergeCell ref="AO38:AP38"/>
    <mergeCell ref="AQ38:AR38"/>
    <mergeCell ref="AS38:AT38"/>
    <mergeCell ref="AU38:AV38"/>
    <mergeCell ref="Y38:Z38"/>
    <mergeCell ref="AA38:AB38"/>
    <mergeCell ref="AC38:AD38"/>
    <mergeCell ref="AE38:AF38"/>
    <mergeCell ref="AG38:AH38"/>
    <mergeCell ref="AI38:AJ38"/>
    <mergeCell ref="M38:N38"/>
    <mergeCell ref="O38:P38"/>
    <mergeCell ref="Q38:R38"/>
    <mergeCell ref="S38:T38"/>
    <mergeCell ref="U38:V38"/>
    <mergeCell ref="W38:X38"/>
    <mergeCell ref="A38:B38"/>
    <mergeCell ref="C38:D38"/>
    <mergeCell ref="E38:F38"/>
    <mergeCell ref="G38:H38"/>
    <mergeCell ref="I38:J38"/>
    <mergeCell ref="K38:L38"/>
    <mergeCell ref="AK37:AL37"/>
    <mergeCell ref="AM37:AN37"/>
    <mergeCell ref="AO37:AP37"/>
    <mergeCell ref="AQ37:AR37"/>
    <mergeCell ref="AS37:AT37"/>
    <mergeCell ref="AU37:AV37"/>
    <mergeCell ref="Y37:Z37"/>
    <mergeCell ref="AA37:AB37"/>
    <mergeCell ref="AC37:AD37"/>
    <mergeCell ref="AE37:AF37"/>
    <mergeCell ref="AG37:AH37"/>
    <mergeCell ref="AI37:AJ37"/>
    <mergeCell ref="M37:N37"/>
    <mergeCell ref="O37:P37"/>
    <mergeCell ref="Q37:R37"/>
    <mergeCell ref="S37:T37"/>
    <mergeCell ref="U37:V37"/>
    <mergeCell ref="W37:X37"/>
    <mergeCell ref="A37:B37"/>
    <mergeCell ref="C37:D37"/>
    <mergeCell ref="E37:F37"/>
    <mergeCell ref="G37:H37"/>
    <mergeCell ref="I37:J37"/>
    <mergeCell ref="K37:L37"/>
    <mergeCell ref="AK36:AL36"/>
    <mergeCell ref="AM36:AN36"/>
    <mergeCell ref="AO36:AP36"/>
    <mergeCell ref="AQ36:AR36"/>
    <mergeCell ref="AS36:AT36"/>
    <mergeCell ref="AU36:AV36"/>
    <mergeCell ref="Y36:Z36"/>
    <mergeCell ref="AA36:AB36"/>
    <mergeCell ref="AC36:AD36"/>
    <mergeCell ref="AE36:AF36"/>
    <mergeCell ref="AG36:AH36"/>
    <mergeCell ref="AI36:AJ36"/>
    <mergeCell ref="A36:B36"/>
    <mergeCell ref="C36:D36"/>
    <mergeCell ref="E36:F36"/>
    <mergeCell ref="G36:H36"/>
    <mergeCell ref="I36:J36"/>
    <mergeCell ref="K36:L36"/>
    <mergeCell ref="AK34:AN34"/>
    <mergeCell ref="AO34:AR34"/>
    <mergeCell ref="AS34:AV34"/>
    <mergeCell ref="E35:H35"/>
    <mergeCell ref="I35:L35"/>
    <mergeCell ref="M35:P35"/>
    <mergeCell ref="Q35:T35"/>
    <mergeCell ref="U35:X35"/>
    <mergeCell ref="Y35:AB35"/>
    <mergeCell ref="AC35:AF35"/>
    <mergeCell ref="M36:N36"/>
    <mergeCell ref="O36:P36"/>
    <mergeCell ref="Q36:R36"/>
    <mergeCell ref="S36:T36"/>
    <mergeCell ref="U36:V36"/>
    <mergeCell ref="W36:X36"/>
    <mergeCell ref="AG35:AJ35"/>
    <mergeCell ref="AK35:AN35"/>
    <mergeCell ref="A28:I31"/>
    <mergeCell ref="L28:P29"/>
    <mergeCell ref="Q28:X29"/>
    <mergeCell ref="Y28:AV29"/>
    <mergeCell ref="L30:P31"/>
    <mergeCell ref="Q30:X31"/>
    <mergeCell ref="Y30:AV31"/>
    <mergeCell ref="A34:D35"/>
    <mergeCell ref="E34:H34"/>
    <mergeCell ref="I34:L34"/>
    <mergeCell ref="M34:P34"/>
    <mergeCell ref="Q34:T34"/>
    <mergeCell ref="U34:X34"/>
    <mergeCell ref="Y34:AB34"/>
    <mergeCell ref="AC34:AF34"/>
    <mergeCell ref="AG34:AJ34"/>
    <mergeCell ref="AS35:AV35"/>
    <mergeCell ref="AO35:AR35"/>
    <mergeCell ref="A23:I24"/>
    <mergeCell ref="N23:N24"/>
    <mergeCell ref="U23:U24"/>
    <mergeCell ref="Y23:AG24"/>
    <mergeCell ref="AL23:AM24"/>
    <mergeCell ref="AS23:AT24"/>
    <mergeCell ref="A27:I27"/>
    <mergeCell ref="L27:M27"/>
    <mergeCell ref="N27:O27"/>
    <mergeCell ref="W27:AT27"/>
    <mergeCell ref="A16:I17"/>
    <mergeCell ref="N16:O17"/>
    <mergeCell ref="P16:AA17"/>
    <mergeCell ref="AB16:AB17"/>
    <mergeCell ref="AG16:AJ17"/>
    <mergeCell ref="AH19:AH20"/>
    <mergeCell ref="AO16:AS17"/>
    <mergeCell ref="A3:X3"/>
    <mergeCell ref="Y3:AV3"/>
    <mergeCell ref="A4:X7"/>
    <mergeCell ref="Y4:AV7"/>
    <mergeCell ref="A8:X8"/>
    <mergeCell ref="A9:X12"/>
    <mergeCell ref="A18:I18"/>
    <mergeCell ref="Y18:AG18"/>
    <mergeCell ref="AM19:AM20"/>
    <mergeCell ref="AR19:AS20"/>
    <mergeCell ref="A19:I20"/>
    <mergeCell ref="M19:M20"/>
    <mergeCell ref="N19:P20"/>
    <mergeCell ref="S19:V20"/>
    <mergeCell ref="Y19:Z20"/>
    <mergeCell ref="AA19:AG20"/>
  </mergeCells>
  <phoneticPr fontId="1"/>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&amp;C19/23&amp;R&amp;F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12</xdr:col>
                    <xdr:colOff>47625</xdr:colOff>
                    <xdr:row>15</xdr:row>
                    <xdr:rowOff>104775</xdr:rowOff>
                  </from>
                  <to>
                    <xdr:col>12</xdr:col>
                    <xdr:colOff>295275</xdr:colOff>
                    <xdr:row>16</xdr:row>
                    <xdr:rowOff>114300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11</xdr:col>
                    <xdr:colOff>66675</xdr:colOff>
                    <xdr:row>18</xdr:row>
                    <xdr:rowOff>104775</xdr:rowOff>
                  </from>
                  <to>
                    <xdr:col>11</xdr:col>
                    <xdr:colOff>304800</xdr:colOff>
                    <xdr:row>19</xdr:row>
                    <xdr:rowOff>114300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17</xdr:col>
                    <xdr:colOff>47625</xdr:colOff>
                    <xdr:row>18</xdr:row>
                    <xdr:rowOff>114300</xdr:rowOff>
                  </from>
                  <to>
                    <xdr:col>17</xdr:col>
                    <xdr:colOff>276225</xdr:colOff>
                    <xdr:row>19</xdr:row>
                    <xdr:rowOff>114300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23</xdr:col>
                    <xdr:colOff>57150</xdr:colOff>
                    <xdr:row>18</xdr:row>
                    <xdr:rowOff>133350</xdr:rowOff>
                  </from>
                  <to>
                    <xdr:col>23</xdr:col>
                    <xdr:colOff>295275</xdr:colOff>
                    <xdr:row>19</xdr:row>
                    <xdr:rowOff>133350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42</xdr:col>
                    <xdr:colOff>47625</xdr:colOff>
                    <xdr:row>18</xdr:row>
                    <xdr:rowOff>114300</xdr:rowOff>
                  </from>
                  <to>
                    <xdr:col>42</xdr:col>
                    <xdr:colOff>276225</xdr:colOff>
                    <xdr:row>19</xdr:row>
                    <xdr:rowOff>114300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37</xdr:col>
                    <xdr:colOff>66675</xdr:colOff>
                    <xdr:row>18</xdr:row>
                    <xdr:rowOff>114300</xdr:rowOff>
                  </from>
                  <to>
                    <xdr:col>37</xdr:col>
                    <xdr:colOff>304800</xdr:colOff>
                    <xdr:row>19</xdr:row>
                    <xdr:rowOff>114300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36</xdr:col>
                    <xdr:colOff>47625</xdr:colOff>
                    <xdr:row>22</xdr:row>
                    <xdr:rowOff>104775</xdr:rowOff>
                  </from>
                  <to>
                    <xdr:col>36</xdr:col>
                    <xdr:colOff>276225</xdr:colOff>
                    <xdr:row>23</xdr:row>
                    <xdr:rowOff>114300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43</xdr:col>
                    <xdr:colOff>47625</xdr:colOff>
                    <xdr:row>22</xdr:row>
                    <xdr:rowOff>104775</xdr:rowOff>
                  </from>
                  <to>
                    <xdr:col>43</xdr:col>
                    <xdr:colOff>276225</xdr:colOff>
                    <xdr:row>23</xdr:row>
                    <xdr:rowOff>114300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57150</xdr:colOff>
                    <xdr:row>25</xdr:row>
                    <xdr:rowOff>238125</xdr:rowOff>
                  </from>
                  <to>
                    <xdr:col>10</xdr:col>
                    <xdr:colOff>295275</xdr:colOff>
                    <xdr:row>27</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19</xdr:col>
                    <xdr:colOff>38100</xdr:colOff>
                    <xdr:row>26</xdr:row>
                    <xdr:rowOff>0</xdr:rowOff>
                  </from>
                  <to>
                    <xdr:col>19</xdr:col>
                    <xdr:colOff>276225</xdr:colOff>
                    <xdr:row>27</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10</xdr:col>
                    <xdr:colOff>57150</xdr:colOff>
                    <xdr:row>27</xdr:row>
                    <xdr:rowOff>104775</xdr:rowOff>
                  </from>
                  <to>
                    <xdr:col>10</xdr:col>
                    <xdr:colOff>295275</xdr:colOff>
                    <xdr:row>28</xdr:row>
                    <xdr:rowOff>114300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10</xdr:col>
                    <xdr:colOff>57150</xdr:colOff>
                    <xdr:row>29</xdr:row>
                    <xdr:rowOff>104775</xdr:rowOff>
                  </from>
                  <to>
                    <xdr:col>10</xdr:col>
                    <xdr:colOff>295275</xdr:colOff>
                    <xdr:row>30</xdr:row>
                    <xdr:rowOff>114300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39</xdr:col>
                    <xdr:colOff>57150</xdr:colOff>
                    <xdr:row>15</xdr:row>
                    <xdr:rowOff>104775</xdr:rowOff>
                  </from>
                  <to>
                    <xdr:col>39</xdr:col>
                    <xdr:colOff>295275</xdr:colOff>
                    <xdr:row>16</xdr:row>
                    <xdr:rowOff>114300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31</xdr:col>
                    <xdr:colOff>47625</xdr:colOff>
                    <xdr:row>15</xdr:row>
                    <xdr:rowOff>104775</xdr:rowOff>
                  </from>
                  <to>
                    <xdr:col>31</xdr:col>
                    <xdr:colOff>276225</xdr:colOff>
                    <xdr:row>16</xdr:row>
                    <xdr:rowOff>114300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43</xdr:col>
                    <xdr:colOff>38100</xdr:colOff>
                    <xdr:row>17</xdr:row>
                    <xdr:rowOff>0</xdr:rowOff>
                  </from>
                  <to>
                    <xdr:col>43</xdr:col>
                    <xdr:colOff>276225</xdr:colOff>
                    <xdr:row>18</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36</xdr:col>
                    <xdr:colOff>38100</xdr:colOff>
                    <xdr:row>17</xdr:row>
                    <xdr:rowOff>0</xdr:rowOff>
                  </from>
                  <to>
                    <xdr:col>36</xdr:col>
                    <xdr:colOff>276225</xdr:colOff>
                    <xdr:row>18</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19</xdr:col>
                    <xdr:colOff>38100</xdr:colOff>
                    <xdr:row>17</xdr:row>
                    <xdr:rowOff>0</xdr:rowOff>
                  </from>
                  <to>
                    <xdr:col>19</xdr:col>
                    <xdr:colOff>276225</xdr:colOff>
                    <xdr:row>18</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12</xdr:col>
                    <xdr:colOff>38100</xdr:colOff>
                    <xdr:row>17</xdr:row>
                    <xdr:rowOff>0</xdr:rowOff>
                  </from>
                  <to>
                    <xdr:col>12</xdr:col>
                    <xdr:colOff>276225</xdr:colOff>
                    <xdr:row>18</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12</xdr:col>
                    <xdr:colOff>47625</xdr:colOff>
                    <xdr:row>22</xdr:row>
                    <xdr:rowOff>104775</xdr:rowOff>
                  </from>
                  <to>
                    <xdr:col>12</xdr:col>
                    <xdr:colOff>276225</xdr:colOff>
                    <xdr:row>23</xdr:row>
                    <xdr:rowOff>114300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19</xdr:col>
                    <xdr:colOff>47625</xdr:colOff>
                    <xdr:row>22</xdr:row>
                    <xdr:rowOff>104775</xdr:rowOff>
                  </from>
                  <to>
                    <xdr:col>19</xdr:col>
                    <xdr:colOff>276225</xdr:colOff>
                    <xdr:row>23</xdr:row>
                    <xdr:rowOff>114300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8295-A39C-464A-B290-223747863255}">
  <sheetPr>
    <tabColor theme="7" tint="0.79998168889431442"/>
    <pageSetUpPr fitToPage="1"/>
  </sheetPr>
  <dimension ref="A1:BV160"/>
  <sheetViews>
    <sheetView view="pageBreakPreview" zoomScaleNormal="70" zoomScaleSheetLayoutView="100" workbookViewId="0"/>
  </sheetViews>
  <sheetFormatPr defaultRowHeight="16.5" x14ac:dyDescent="0.4"/>
  <cols>
    <col min="1" max="55" width="4.375" style="26" customWidth="1"/>
    <col min="56" max="74" width="9" style="26"/>
    <col min="75" max="256" width="9" style="3"/>
    <col min="257" max="311" width="4.375" style="3" customWidth="1"/>
    <col min="312" max="512" width="9" style="3"/>
    <col min="513" max="567" width="4.375" style="3" customWidth="1"/>
    <col min="568" max="768" width="9" style="3"/>
    <col min="769" max="823" width="4.375" style="3" customWidth="1"/>
    <col min="824" max="1024" width="9" style="3"/>
    <col min="1025" max="1079" width="4.375" style="3" customWidth="1"/>
    <col min="1080" max="1280" width="9" style="3"/>
    <col min="1281" max="1335" width="4.375" style="3" customWidth="1"/>
    <col min="1336" max="1536" width="9" style="3"/>
    <col min="1537" max="1591" width="4.375" style="3" customWidth="1"/>
    <col min="1592" max="1792" width="9" style="3"/>
    <col min="1793" max="1847" width="4.375" style="3" customWidth="1"/>
    <col min="1848" max="2048" width="9" style="3"/>
    <col min="2049" max="2103" width="4.375" style="3" customWidth="1"/>
    <col min="2104" max="2304" width="9" style="3"/>
    <col min="2305" max="2359" width="4.375" style="3" customWidth="1"/>
    <col min="2360" max="2560" width="9" style="3"/>
    <col min="2561" max="2615" width="4.375" style="3" customWidth="1"/>
    <col min="2616" max="2816" width="9" style="3"/>
    <col min="2817" max="2871" width="4.375" style="3" customWidth="1"/>
    <col min="2872" max="3072" width="9" style="3"/>
    <col min="3073" max="3127" width="4.375" style="3" customWidth="1"/>
    <col min="3128" max="3328" width="9" style="3"/>
    <col min="3329" max="3383" width="4.375" style="3" customWidth="1"/>
    <col min="3384" max="3584" width="9" style="3"/>
    <col min="3585" max="3639" width="4.375" style="3" customWidth="1"/>
    <col min="3640" max="3840" width="9" style="3"/>
    <col min="3841" max="3895" width="4.375" style="3" customWidth="1"/>
    <col min="3896" max="4096" width="9" style="3"/>
    <col min="4097" max="4151" width="4.375" style="3" customWidth="1"/>
    <col min="4152" max="4352" width="9" style="3"/>
    <col min="4353" max="4407" width="4.375" style="3" customWidth="1"/>
    <col min="4408" max="4608" width="9" style="3"/>
    <col min="4609" max="4663" width="4.375" style="3" customWidth="1"/>
    <col min="4664" max="4864" width="9" style="3"/>
    <col min="4865" max="4919" width="4.375" style="3" customWidth="1"/>
    <col min="4920" max="5120" width="9" style="3"/>
    <col min="5121" max="5175" width="4.375" style="3" customWidth="1"/>
    <col min="5176" max="5376" width="9" style="3"/>
    <col min="5377" max="5431" width="4.375" style="3" customWidth="1"/>
    <col min="5432" max="5632" width="9" style="3"/>
    <col min="5633" max="5687" width="4.375" style="3" customWidth="1"/>
    <col min="5688" max="5888" width="9" style="3"/>
    <col min="5889" max="5943" width="4.375" style="3" customWidth="1"/>
    <col min="5944" max="6144" width="9" style="3"/>
    <col min="6145" max="6199" width="4.375" style="3" customWidth="1"/>
    <col min="6200" max="6400" width="9" style="3"/>
    <col min="6401" max="6455" width="4.375" style="3" customWidth="1"/>
    <col min="6456" max="6656" width="9" style="3"/>
    <col min="6657" max="6711" width="4.375" style="3" customWidth="1"/>
    <col min="6712" max="6912" width="9" style="3"/>
    <col min="6913" max="6967" width="4.375" style="3" customWidth="1"/>
    <col min="6968" max="7168" width="9" style="3"/>
    <col min="7169" max="7223" width="4.375" style="3" customWidth="1"/>
    <col min="7224" max="7424" width="9" style="3"/>
    <col min="7425" max="7479" width="4.375" style="3" customWidth="1"/>
    <col min="7480" max="7680" width="9" style="3"/>
    <col min="7681" max="7735" width="4.375" style="3" customWidth="1"/>
    <col min="7736" max="7936" width="9" style="3"/>
    <col min="7937" max="7991" width="4.375" style="3" customWidth="1"/>
    <col min="7992" max="8192" width="9" style="3"/>
    <col min="8193" max="8247" width="4.375" style="3" customWidth="1"/>
    <col min="8248" max="8448" width="9" style="3"/>
    <col min="8449" max="8503" width="4.375" style="3" customWidth="1"/>
    <col min="8504" max="8704" width="9" style="3"/>
    <col min="8705" max="8759" width="4.375" style="3" customWidth="1"/>
    <col min="8760" max="8960" width="9" style="3"/>
    <col min="8961" max="9015" width="4.375" style="3" customWidth="1"/>
    <col min="9016" max="9216" width="9" style="3"/>
    <col min="9217" max="9271" width="4.375" style="3" customWidth="1"/>
    <col min="9272" max="9472" width="9" style="3"/>
    <col min="9473" max="9527" width="4.375" style="3" customWidth="1"/>
    <col min="9528" max="9728" width="9" style="3"/>
    <col min="9729" max="9783" width="4.375" style="3" customWidth="1"/>
    <col min="9784" max="9984" width="9" style="3"/>
    <col min="9985" max="10039" width="4.375" style="3" customWidth="1"/>
    <col min="10040" max="10240" width="9" style="3"/>
    <col min="10241" max="10295" width="4.375" style="3" customWidth="1"/>
    <col min="10296" max="10496" width="9" style="3"/>
    <col min="10497" max="10551" width="4.375" style="3" customWidth="1"/>
    <col min="10552" max="10752" width="9" style="3"/>
    <col min="10753" max="10807" width="4.375" style="3" customWidth="1"/>
    <col min="10808" max="11008" width="9" style="3"/>
    <col min="11009" max="11063" width="4.375" style="3" customWidth="1"/>
    <col min="11064" max="11264" width="9" style="3"/>
    <col min="11265" max="11319" width="4.375" style="3" customWidth="1"/>
    <col min="11320" max="11520" width="9" style="3"/>
    <col min="11521" max="11575" width="4.375" style="3" customWidth="1"/>
    <col min="11576" max="11776" width="9" style="3"/>
    <col min="11777" max="11831" width="4.375" style="3" customWidth="1"/>
    <col min="11832" max="12032" width="9" style="3"/>
    <col min="12033" max="12087" width="4.375" style="3" customWidth="1"/>
    <col min="12088" max="12288" width="9" style="3"/>
    <col min="12289" max="12343" width="4.375" style="3" customWidth="1"/>
    <col min="12344" max="12544" width="9" style="3"/>
    <col min="12545" max="12599" width="4.375" style="3" customWidth="1"/>
    <col min="12600" max="12800" width="9" style="3"/>
    <col min="12801" max="12855" width="4.375" style="3" customWidth="1"/>
    <col min="12856" max="13056" width="9" style="3"/>
    <col min="13057" max="13111" width="4.375" style="3" customWidth="1"/>
    <col min="13112" max="13312" width="9" style="3"/>
    <col min="13313" max="13367" width="4.375" style="3" customWidth="1"/>
    <col min="13368" max="13568" width="9" style="3"/>
    <col min="13569" max="13623" width="4.375" style="3" customWidth="1"/>
    <col min="13624" max="13824" width="9" style="3"/>
    <col min="13825" max="13879" width="4.375" style="3" customWidth="1"/>
    <col min="13880" max="14080" width="9" style="3"/>
    <col min="14081" max="14135" width="4.375" style="3" customWidth="1"/>
    <col min="14136" max="14336" width="9" style="3"/>
    <col min="14337" max="14391" width="4.375" style="3" customWidth="1"/>
    <col min="14392" max="14592" width="9" style="3"/>
    <col min="14593" max="14647" width="4.375" style="3" customWidth="1"/>
    <col min="14648" max="14848" width="9" style="3"/>
    <col min="14849" max="14903" width="4.375" style="3" customWidth="1"/>
    <col min="14904" max="15104" width="9" style="3"/>
    <col min="15105" max="15159" width="4.375" style="3" customWidth="1"/>
    <col min="15160" max="15360" width="9" style="3"/>
    <col min="15361" max="15415" width="4.375" style="3" customWidth="1"/>
    <col min="15416" max="15616" width="9" style="3"/>
    <col min="15617" max="15671" width="4.375" style="3" customWidth="1"/>
    <col min="15672" max="15872" width="9" style="3"/>
    <col min="15873" max="15927" width="4.375" style="3" customWidth="1"/>
    <col min="15928" max="16128" width="9" style="3"/>
    <col min="16129" max="16183" width="4.375" style="3" customWidth="1"/>
    <col min="16184" max="16384" width="9" style="3"/>
  </cols>
  <sheetData>
    <row r="1" spans="1:38" ht="18.75" customHeight="1" x14ac:dyDescent="0.4">
      <c r="A1" s="115" t="s">
        <v>888</v>
      </c>
    </row>
    <row r="2" spans="1:38" ht="18.75" customHeight="1" x14ac:dyDescent="0.4">
      <c r="A2" s="31" t="s">
        <v>532</v>
      </c>
    </row>
    <row r="3" spans="1:38" ht="18.75" customHeight="1" thickBot="1" x14ac:dyDescent="0.45">
      <c r="A3" s="119" t="s">
        <v>579</v>
      </c>
      <c r="C3" s="407"/>
      <c r="D3" s="407"/>
      <c r="E3" s="407"/>
      <c r="F3" s="407"/>
      <c r="G3" s="407"/>
      <c r="H3" s="407"/>
      <c r="I3" s="407"/>
      <c r="J3" s="407"/>
      <c r="K3" s="407"/>
      <c r="L3" s="407"/>
      <c r="M3" s="407"/>
      <c r="N3" s="407"/>
      <c r="O3" s="407"/>
      <c r="P3" s="407"/>
      <c r="Q3" s="407"/>
      <c r="R3" s="407"/>
      <c r="S3" s="407"/>
      <c r="T3" s="407"/>
      <c r="U3" s="407"/>
    </row>
    <row r="4" spans="1:38" ht="18.75" customHeight="1" x14ac:dyDescent="0.4">
      <c r="A4" s="2084"/>
      <c r="B4" s="2085"/>
      <c r="C4" s="2088" t="s">
        <v>580</v>
      </c>
      <c r="D4" s="2089"/>
      <c r="E4" s="2089"/>
      <c r="F4" s="2089"/>
      <c r="G4" s="2089"/>
      <c r="H4" s="2089"/>
      <c r="I4" s="2089"/>
      <c r="J4" s="2089"/>
      <c r="K4" s="2089"/>
      <c r="L4" s="2089"/>
      <c r="M4" s="2089"/>
      <c r="N4" s="2089"/>
      <c r="O4" s="2089"/>
      <c r="P4" s="2089"/>
      <c r="Q4" s="2092" t="s">
        <v>581</v>
      </c>
      <c r="R4" s="2092"/>
      <c r="S4" s="2092"/>
      <c r="T4" s="2092"/>
      <c r="U4" s="2092"/>
      <c r="V4" s="2092"/>
      <c r="W4" s="2092"/>
      <c r="X4" s="2093"/>
      <c r="Y4" s="2096" t="s">
        <v>582</v>
      </c>
      <c r="Z4" s="783"/>
      <c r="AA4" s="783"/>
      <c r="AB4" s="783"/>
      <c r="AC4" s="783"/>
      <c r="AD4" s="783"/>
      <c r="AE4" s="783"/>
      <c r="AF4" s="783"/>
      <c r="AG4" s="783"/>
      <c r="AH4" s="783"/>
      <c r="AI4" s="783"/>
      <c r="AJ4" s="783"/>
      <c r="AK4" s="783"/>
      <c r="AL4" s="2097"/>
    </row>
    <row r="5" spans="1:38" ht="18.75" customHeight="1" x14ac:dyDescent="0.4">
      <c r="A5" s="2086"/>
      <c r="B5" s="2087"/>
      <c r="C5" s="2090"/>
      <c r="D5" s="2091"/>
      <c r="E5" s="2091"/>
      <c r="F5" s="2091"/>
      <c r="G5" s="2091"/>
      <c r="H5" s="2091"/>
      <c r="I5" s="2091"/>
      <c r="J5" s="2091"/>
      <c r="K5" s="2091"/>
      <c r="L5" s="2091"/>
      <c r="M5" s="2091"/>
      <c r="N5" s="2091"/>
      <c r="O5" s="2091"/>
      <c r="P5" s="2091"/>
      <c r="Q5" s="2094"/>
      <c r="R5" s="2094"/>
      <c r="S5" s="2094"/>
      <c r="T5" s="2094"/>
      <c r="U5" s="2094"/>
      <c r="V5" s="2094"/>
      <c r="W5" s="2094"/>
      <c r="X5" s="2095"/>
      <c r="Y5" s="785"/>
      <c r="Z5" s="786"/>
      <c r="AA5" s="786"/>
      <c r="AB5" s="786"/>
      <c r="AC5" s="786"/>
      <c r="AD5" s="786"/>
      <c r="AE5" s="786"/>
      <c r="AF5" s="786"/>
      <c r="AG5" s="786"/>
      <c r="AH5" s="786"/>
      <c r="AI5" s="786"/>
      <c r="AJ5" s="786"/>
      <c r="AK5" s="786"/>
      <c r="AL5" s="2098"/>
    </row>
    <row r="6" spans="1:38" ht="18.75" customHeight="1" x14ac:dyDescent="0.4">
      <c r="A6" s="2099" t="s">
        <v>583</v>
      </c>
      <c r="B6" s="2100"/>
      <c r="C6" s="754"/>
      <c r="D6" s="754"/>
      <c r="E6" s="729" t="s">
        <v>584</v>
      </c>
      <c r="F6" s="754"/>
      <c r="G6" s="754"/>
      <c r="H6" s="729" t="s">
        <v>585</v>
      </c>
      <c r="I6" s="729"/>
      <c r="J6" s="2103"/>
      <c r="K6" s="2103"/>
      <c r="L6" s="2105" t="s">
        <v>584</v>
      </c>
      <c r="M6" s="2103"/>
      <c r="N6" s="2103"/>
      <c r="O6" s="2106" t="s">
        <v>586</v>
      </c>
      <c r="P6" s="2106"/>
      <c r="Q6" s="1632"/>
      <c r="R6" s="1628"/>
      <c r="S6" s="1628"/>
      <c r="T6" s="1628"/>
      <c r="U6" s="1628"/>
      <c r="V6" s="1628"/>
      <c r="W6" s="1628"/>
      <c r="X6" s="1629"/>
      <c r="Y6" s="1622"/>
      <c r="Z6" s="1623"/>
      <c r="AA6" s="1623"/>
      <c r="AB6" s="1623"/>
      <c r="AC6" s="1623"/>
      <c r="AD6" s="1623"/>
      <c r="AE6" s="1623"/>
      <c r="AF6" s="1623"/>
      <c r="AG6" s="1623"/>
      <c r="AH6" s="1623"/>
      <c r="AI6" s="1623"/>
      <c r="AJ6" s="1623"/>
      <c r="AK6" s="1623"/>
      <c r="AL6" s="1624"/>
    </row>
    <row r="7" spans="1:38" ht="18.75" customHeight="1" x14ac:dyDescent="0.4">
      <c r="A7" s="2101"/>
      <c r="B7" s="2102"/>
      <c r="C7" s="675"/>
      <c r="D7" s="675"/>
      <c r="E7" s="676"/>
      <c r="F7" s="675"/>
      <c r="G7" s="675"/>
      <c r="H7" s="676"/>
      <c r="I7" s="676"/>
      <c r="J7" s="2104"/>
      <c r="K7" s="2104"/>
      <c r="L7" s="2091"/>
      <c r="M7" s="2104"/>
      <c r="N7" s="2104"/>
      <c r="O7" s="2107"/>
      <c r="P7" s="2107"/>
      <c r="Q7" s="1633"/>
      <c r="R7" s="1630"/>
      <c r="S7" s="1630"/>
      <c r="T7" s="1630"/>
      <c r="U7" s="1630"/>
      <c r="V7" s="1630"/>
      <c r="W7" s="1630"/>
      <c r="X7" s="1631"/>
      <c r="Y7" s="1622"/>
      <c r="Z7" s="1623"/>
      <c r="AA7" s="1623"/>
      <c r="AB7" s="1623"/>
      <c r="AC7" s="1623"/>
      <c r="AD7" s="1623"/>
      <c r="AE7" s="1623"/>
      <c r="AF7" s="1623"/>
      <c r="AG7" s="1623"/>
      <c r="AH7" s="1623"/>
      <c r="AI7" s="1623"/>
      <c r="AJ7" s="1623"/>
      <c r="AK7" s="1623"/>
      <c r="AL7" s="1624"/>
    </row>
    <row r="8" spans="1:38" ht="18.75" customHeight="1" x14ac:dyDescent="0.4">
      <c r="A8" s="2099" t="s">
        <v>587</v>
      </c>
      <c r="B8" s="2100"/>
      <c r="C8" s="754"/>
      <c r="D8" s="754"/>
      <c r="E8" s="729" t="s">
        <v>584</v>
      </c>
      <c r="F8" s="754"/>
      <c r="G8" s="754"/>
      <c r="H8" s="729" t="s">
        <v>585</v>
      </c>
      <c r="I8" s="729"/>
      <c r="J8" s="2103"/>
      <c r="K8" s="2103"/>
      <c r="L8" s="2105" t="s">
        <v>584</v>
      </c>
      <c r="M8" s="2103"/>
      <c r="N8" s="2103"/>
      <c r="O8" s="2106" t="s">
        <v>586</v>
      </c>
      <c r="P8" s="2106"/>
      <c r="Q8" s="1632"/>
      <c r="R8" s="1628"/>
      <c r="S8" s="1628"/>
      <c r="T8" s="1628"/>
      <c r="U8" s="1628"/>
      <c r="V8" s="1628"/>
      <c r="W8" s="1628"/>
      <c r="X8" s="1629"/>
      <c r="Y8" s="1622"/>
      <c r="Z8" s="1623"/>
      <c r="AA8" s="1623"/>
      <c r="AB8" s="1623"/>
      <c r="AC8" s="1623"/>
      <c r="AD8" s="1623"/>
      <c r="AE8" s="1623"/>
      <c r="AF8" s="1623"/>
      <c r="AG8" s="1623"/>
      <c r="AH8" s="1623"/>
      <c r="AI8" s="1623"/>
      <c r="AJ8" s="1623"/>
      <c r="AK8" s="1623"/>
      <c r="AL8" s="1624"/>
    </row>
    <row r="9" spans="1:38" ht="18.75" customHeight="1" x14ac:dyDescent="0.4">
      <c r="A9" s="2101"/>
      <c r="B9" s="2102"/>
      <c r="C9" s="675"/>
      <c r="D9" s="675"/>
      <c r="E9" s="676"/>
      <c r="F9" s="675"/>
      <c r="G9" s="675"/>
      <c r="H9" s="676"/>
      <c r="I9" s="676"/>
      <c r="J9" s="2104"/>
      <c r="K9" s="2104"/>
      <c r="L9" s="2091"/>
      <c r="M9" s="2104"/>
      <c r="N9" s="2104"/>
      <c r="O9" s="2107"/>
      <c r="P9" s="2107"/>
      <c r="Q9" s="1633"/>
      <c r="R9" s="1630"/>
      <c r="S9" s="1630"/>
      <c r="T9" s="1630"/>
      <c r="U9" s="1630"/>
      <c r="V9" s="1630"/>
      <c r="W9" s="1630"/>
      <c r="X9" s="1631"/>
      <c r="Y9" s="1622"/>
      <c r="Z9" s="1623"/>
      <c r="AA9" s="1623"/>
      <c r="AB9" s="1623"/>
      <c r="AC9" s="1623"/>
      <c r="AD9" s="1623"/>
      <c r="AE9" s="1623"/>
      <c r="AF9" s="1623"/>
      <c r="AG9" s="1623"/>
      <c r="AH9" s="1623"/>
      <c r="AI9" s="1623"/>
      <c r="AJ9" s="1623"/>
      <c r="AK9" s="1623"/>
      <c r="AL9" s="1624"/>
    </row>
    <row r="10" spans="1:38" ht="18.75" customHeight="1" x14ac:dyDescent="0.4">
      <c r="A10" s="2099" t="s">
        <v>588</v>
      </c>
      <c r="B10" s="2100"/>
      <c r="C10" s="754"/>
      <c r="D10" s="754"/>
      <c r="E10" s="729" t="s">
        <v>584</v>
      </c>
      <c r="F10" s="754"/>
      <c r="G10" s="754"/>
      <c r="H10" s="729" t="s">
        <v>585</v>
      </c>
      <c r="I10" s="729"/>
      <c r="J10" s="2103"/>
      <c r="K10" s="2103"/>
      <c r="L10" s="2105" t="s">
        <v>584</v>
      </c>
      <c r="M10" s="2103"/>
      <c r="N10" s="2103"/>
      <c r="O10" s="2106" t="s">
        <v>586</v>
      </c>
      <c r="P10" s="2106"/>
      <c r="Q10" s="1632"/>
      <c r="R10" s="1628"/>
      <c r="S10" s="1628"/>
      <c r="T10" s="1628"/>
      <c r="U10" s="1628"/>
      <c r="V10" s="1628"/>
      <c r="W10" s="1628"/>
      <c r="X10" s="1629"/>
      <c r="Y10" s="1622"/>
      <c r="Z10" s="1623"/>
      <c r="AA10" s="1623"/>
      <c r="AB10" s="1623"/>
      <c r="AC10" s="1623"/>
      <c r="AD10" s="1623"/>
      <c r="AE10" s="1623"/>
      <c r="AF10" s="1623"/>
      <c r="AG10" s="1623"/>
      <c r="AH10" s="1623"/>
      <c r="AI10" s="1623"/>
      <c r="AJ10" s="1623"/>
      <c r="AK10" s="1623"/>
      <c r="AL10" s="1624"/>
    </row>
    <row r="11" spans="1:38" ht="18.75" customHeight="1" x14ac:dyDescent="0.4">
      <c r="A11" s="2101"/>
      <c r="B11" s="2102"/>
      <c r="C11" s="675"/>
      <c r="D11" s="675"/>
      <c r="E11" s="676"/>
      <c r="F11" s="675"/>
      <c r="G11" s="675"/>
      <c r="H11" s="676"/>
      <c r="I11" s="676"/>
      <c r="J11" s="2104"/>
      <c r="K11" s="2104"/>
      <c r="L11" s="2091"/>
      <c r="M11" s="2104"/>
      <c r="N11" s="2104"/>
      <c r="O11" s="2107"/>
      <c r="P11" s="2107"/>
      <c r="Q11" s="1633"/>
      <c r="R11" s="1630"/>
      <c r="S11" s="1630"/>
      <c r="T11" s="1630"/>
      <c r="U11" s="1630"/>
      <c r="V11" s="1630"/>
      <c r="W11" s="1630"/>
      <c r="X11" s="1631"/>
      <c r="Y11" s="1622"/>
      <c r="Z11" s="1623"/>
      <c r="AA11" s="1623"/>
      <c r="AB11" s="1623"/>
      <c r="AC11" s="1623"/>
      <c r="AD11" s="1623"/>
      <c r="AE11" s="1623"/>
      <c r="AF11" s="1623"/>
      <c r="AG11" s="1623"/>
      <c r="AH11" s="1623"/>
      <c r="AI11" s="1623"/>
      <c r="AJ11" s="1623"/>
      <c r="AK11" s="1623"/>
      <c r="AL11" s="1624"/>
    </row>
    <row r="12" spans="1:38" ht="18.75" customHeight="1" x14ac:dyDescent="0.4">
      <c r="A12" s="2099" t="s">
        <v>589</v>
      </c>
      <c r="B12" s="2100"/>
      <c r="C12" s="754"/>
      <c r="D12" s="754"/>
      <c r="E12" s="729" t="s">
        <v>584</v>
      </c>
      <c r="F12" s="754"/>
      <c r="G12" s="754"/>
      <c r="H12" s="729" t="s">
        <v>585</v>
      </c>
      <c r="I12" s="729"/>
      <c r="J12" s="2103"/>
      <c r="K12" s="2103"/>
      <c r="L12" s="2105" t="s">
        <v>584</v>
      </c>
      <c r="M12" s="2103"/>
      <c r="N12" s="2103"/>
      <c r="O12" s="2106" t="s">
        <v>586</v>
      </c>
      <c r="P12" s="2106"/>
      <c r="Q12" s="1632"/>
      <c r="R12" s="1628"/>
      <c r="S12" s="1628"/>
      <c r="T12" s="1628"/>
      <c r="U12" s="1628"/>
      <c r="V12" s="1628"/>
      <c r="W12" s="1628"/>
      <c r="X12" s="1629"/>
      <c r="Y12" s="1622"/>
      <c r="Z12" s="1623"/>
      <c r="AA12" s="1623"/>
      <c r="AB12" s="1623"/>
      <c r="AC12" s="1623"/>
      <c r="AD12" s="1623"/>
      <c r="AE12" s="1623"/>
      <c r="AF12" s="1623"/>
      <c r="AG12" s="1623"/>
      <c r="AH12" s="1623"/>
      <c r="AI12" s="1623"/>
      <c r="AJ12" s="1623"/>
      <c r="AK12" s="1623"/>
      <c r="AL12" s="1624"/>
    </row>
    <row r="13" spans="1:38" ht="18.75" customHeight="1" thickBot="1" x14ac:dyDescent="0.45">
      <c r="A13" s="2108"/>
      <c r="B13" s="2109"/>
      <c r="C13" s="763"/>
      <c r="D13" s="763"/>
      <c r="E13" s="732"/>
      <c r="F13" s="763"/>
      <c r="G13" s="763"/>
      <c r="H13" s="732"/>
      <c r="I13" s="732"/>
      <c r="J13" s="2110"/>
      <c r="K13" s="2110"/>
      <c r="L13" s="2111"/>
      <c r="M13" s="2110"/>
      <c r="N13" s="2110"/>
      <c r="O13" s="2112"/>
      <c r="P13" s="2112"/>
      <c r="Q13" s="1671"/>
      <c r="R13" s="1626"/>
      <c r="S13" s="1626"/>
      <c r="T13" s="1626"/>
      <c r="U13" s="1626"/>
      <c r="V13" s="1626"/>
      <c r="W13" s="1626"/>
      <c r="X13" s="1627"/>
      <c r="Y13" s="1625"/>
      <c r="Z13" s="1626"/>
      <c r="AA13" s="1626"/>
      <c r="AB13" s="1626"/>
      <c r="AC13" s="1626"/>
      <c r="AD13" s="1626"/>
      <c r="AE13" s="1626"/>
      <c r="AF13" s="1626"/>
      <c r="AG13" s="1626"/>
      <c r="AH13" s="1626"/>
      <c r="AI13" s="1626"/>
      <c r="AJ13" s="1626"/>
      <c r="AK13" s="1626"/>
      <c r="AL13" s="1627"/>
    </row>
    <row r="14" spans="1:38" ht="18.75" customHeight="1" x14ac:dyDescent="0.4"/>
    <row r="15" spans="1:38" ht="18.75" customHeight="1" thickBot="1" x14ac:dyDescent="0.45">
      <c r="A15" s="31" t="s">
        <v>590</v>
      </c>
      <c r="Z15" s="31" t="s">
        <v>591</v>
      </c>
    </row>
    <row r="16" spans="1:38" ht="18.75" customHeight="1" x14ac:dyDescent="0.4">
      <c r="A16" s="722"/>
      <c r="B16" s="665"/>
      <c r="C16" s="724"/>
      <c r="D16" s="723" t="s">
        <v>592</v>
      </c>
      <c r="E16" s="665"/>
      <c r="F16" s="665"/>
      <c r="G16" s="665"/>
      <c r="H16" s="724"/>
      <c r="I16" s="723" t="s">
        <v>593</v>
      </c>
      <c r="J16" s="665"/>
      <c r="K16" s="665"/>
      <c r="L16" s="665"/>
      <c r="M16" s="665"/>
      <c r="N16" s="665"/>
      <c r="O16" s="665"/>
      <c r="P16" s="665"/>
      <c r="Q16" s="724"/>
      <c r="R16" s="723" t="s">
        <v>594</v>
      </c>
      <c r="S16" s="724"/>
      <c r="T16" s="2113" t="s">
        <v>595</v>
      </c>
      <c r="U16" s="2113"/>
      <c r="V16" s="2113"/>
      <c r="W16" s="2113"/>
      <c r="X16" s="2114"/>
      <c r="Z16" s="722" t="s">
        <v>596</v>
      </c>
      <c r="AA16" s="665"/>
      <c r="AB16" s="665"/>
      <c r="AC16" s="724"/>
      <c r="AD16" s="342"/>
      <c r="AE16" s="342"/>
      <c r="AF16" s="666"/>
      <c r="AG16" s="666"/>
      <c r="AH16" s="247" t="s">
        <v>382</v>
      </c>
      <c r="AI16" s="247" t="s">
        <v>383</v>
      </c>
      <c r="AJ16" s="247" t="s">
        <v>15</v>
      </c>
      <c r="AK16" s="342"/>
      <c r="AL16" s="343"/>
    </row>
    <row r="17" spans="1:38" ht="18.75" customHeight="1" x14ac:dyDescent="0.4">
      <c r="A17" s="728" t="s">
        <v>597</v>
      </c>
      <c r="B17" s="729"/>
      <c r="C17" s="730"/>
      <c r="D17" s="365"/>
      <c r="E17" s="754" t="s">
        <v>412</v>
      </c>
      <c r="F17" s="45"/>
      <c r="G17" s="286"/>
      <c r="H17" s="810" t="s">
        <v>417</v>
      </c>
      <c r="I17" s="2120"/>
      <c r="J17" s="2121"/>
      <c r="K17" s="2121"/>
      <c r="L17" s="2121"/>
      <c r="M17" s="2121"/>
      <c r="N17" s="2121"/>
      <c r="O17" s="2121"/>
      <c r="P17" s="2121"/>
      <c r="Q17" s="2122"/>
      <c r="R17" s="1650"/>
      <c r="S17" s="1651"/>
      <c r="T17" s="286"/>
      <c r="U17" s="754" t="s">
        <v>412</v>
      </c>
      <c r="V17" s="45"/>
      <c r="W17" s="286"/>
      <c r="X17" s="859" t="s">
        <v>417</v>
      </c>
      <c r="Z17" s="728" t="s">
        <v>598</v>
      </c>
      <c r="AA17" s="729"/>
      <c r="AB17" s="729"/>
      <c r="AC17" s="730"/>
      <c r="AD17" s="848"/>
      <c r="AE17" s="848"/>
      <c r="AF17" s="848"/>
      <c r="AG17" s="848"/>
      <c r="AH17" s="848"/>
      <c r="AI17" s="848"/>
      <c r="AJ17" s="848"/>
      <c r="AK17" s="848"/>
      <c r="AL17" s="856"/>
    </row>
    <row r="18" spans="1:38" ht="18.75" customHeight="1" x14ac:dyDescent="0.4">
      <c r="A18" s="804"/>
      <c r="B18" s="676"/>
      <c r="C18" s="698"/>
      <c r="D18" s="366"/>
      <c r="E18" s="675"/>
      <c r="F18" s="48"/>
      <c r="G18" s="289"/>
      <c r="H18" s="811"/>
      <c r="I18" s="2123"/>
      <c r="J18" s="2124"/>
      <c r="K18" s="2124"/>
      <c r="L18" s="2124"/>
      <c r="M18" s="2124"/>
      <c r="N18" s="2124"/>
      <c r="O18" s="2124"/>
      <c r="P18" s="2124"/>
      <c r="Q18" s="2125"/>
      <c r="R18" s="1652"/>
      <c r="S18" s="1653"/>
      <c r="T18" s="289"/>
      <c r="U18" s="675"/>
      <c r="V18" s="48"/>
      <c r="W18" s="289"/>
      <c r="X18" s="860"/>
      <c r="Z18" s="759"/>
      <c r="AA18" s="760"/>
      <c r="AB18" s="760"/>
      <c r="AC18" s="761"/>
      <c r="AD18" s="851"/>
      <c r="AE18" s="851"/>
      <c r="AF18" s="851"/>
      <c r="AG18" s="851"/>
      <c r="AH18" s="851"/>
      <c r="AI18" s="851"/>
      <c r="AJ18" s="851"/>
      <c r="AK18" s="851"/>
      <c r="AL18" s="857"/>
    </row>
    <row r="19" spans="1:38" ht="18.75" customHeight="1" x14ac:dyDescent="0.4">
      <c r="A19" s="759" t="s">
        <v>599</v>
      </c>
      <c r="B19" s="760"/>
      <c r="C19" s="761"/>
      <c r="D19" s="322"/>
      <c r="E19" s="762" t="s">
        <v>412</v>
      </c>
      <c r="F19" s="50"/>
      <c r="G19" s="293"/>
      <c r="H19" s="1532" t="s">
        <v>417</v>
      </c>
      <c r="I19" s="2115"/>
      <c r="J19" s="2116"/>
      <c r="K19" s="2116"/>
      <c r="L19" s="2116"/>
      <c r="M19" s="2116"/>
      <c r="N19" s="2116"/>
      <c r="O19" s="2116"/>
      <c r="P19" s="2116"/>
      <c r="Q19" s="2117"/>
      <c r="R19" s="2118"/>
      <c r="S19" s="2119"/>
      <c r="T19" s="293"/>
      <c r="U19" s="762" t="s">
        <v>412</v>
      </c>
      <c r="V19" s="50"/>
      <c r="W19" s="293"/>
      <c r="X19" s="1569" t="s">
        <v>417</v>
      </c>
      <c r="Z19" s="759"/>
      <c r="AA19" s="760"/>
      <c r="AB19" s="760"/>
      <c r="AC19" s="761"/>
      <c r="AD19" s="851"/>
      <c r="AE19" s="851"/>
      <c r="AF19" s="851"/>
      <c r="AG19" s="851"/>
      <c r="AH19" s="851"/>
      <c r="AI19" s="851"/>
      <c r="AJ19" s="851"/>
      <c r="AK19" s="851"/>
      <c r="AL19" s="857"/>
    </row>
    <row r="20" spans="1:38" ht="18.75" customHeight="1" thickBot="1" x14ac:dyDescent="0.45">
      <c r="A20" s="759"/>
      <c r="B20" s="760"/>
      <c r="C20" s="761"/>
      <c r="D20" s="322"/>
      <c r="E20" s="762"/>
      <c r="F20" s="50"/>
      <c r="G20" s="293"/>
      <c r="H20" s="1532"/>
      <c r="I20" s="2115"/>
      <c r="J20" s="2116"/>
      <c r="K20" s="2116"/>
      <c r="L20" s="2116"/>
      <c r="M20" s="2116"/>
      <c r="N20" s="2116"/>
      <c r="O20" s="2116"/>
      <c r="P20" s="2116"/>
      <c r="Q20" s="2117"/>
      <c r="R20" s="2118"/>
      <c r="S20" s="2119"/>
      <c r="T20" s="293"/>
      <c r="U20" s="762"/>
      <c r="V20" s="50"/>
      <c r="W20" s="293"/>
      <c r="X20" s="1569"/>
      <c r="Z20" s="731"/>
      <c r="AA20" s="732"/>
      <c r="AB20" s="732"/>
      <c r="AC20" s="733"/>
      <c r="AD20" s="854"/>
      <c r="AE20" s="854"/>
      <c r="AF20" s="854"/>
      <c r="AG20" s="854"/>
      <c r="AH20" s="854"/>
      <c r="AI20" s="854"/>
      <c r="AJ20" s="854"/>
      <c r="AK20" s="854"/>
      <c r="AL20" s="858"/>
    </row>
    <row r="21" spans="1:38" ht="18.75" customHeight="1" thickBot="1" x14ac:dyDescent="0.45">
      <c r="A21" s="2126" t="s">
        <v>600</v>
      </c>
      <c r="B21" s="2127"/>
      <c r="C21" s="2127"/>
      <c r="D21" s="2127"/>
      <c r="E21" s="2127"/>
      <c r="F21" s="2127"/>
      <c r="G21" s="2127"/>
      <c r="H21" s="2127"/>
      <c r="I21" s="2127"/>
      <c r="J21" s="2127"/>
      <c r="K21" s="2127"/>
      <c r="L21" s="2127"/>
      <c r="M21" s="2127"/>
      <c r="N21" s="2127"/>
      <c r="O21" s="2127"/>
      <c r="P21" s="2127"/>
      <c r="Q21" s="2127"/>
      <c r="R21" s="2127"/>
      <c r="S21" s="2127"/>
      <c r="T21" s="2127"/>
      <c r="U21" s="2127"/>
      <c r="V21" s="2127"/>
      <c r="W21" s="2127"/>
      <c r="X21" s="2128"/>
      <c r="AD21" s="408"/>
      <c r="AE21" s="408"/>
      <c r="AF21" s="408"/>
      <c r="AG21" s="408"/>
    </row>
    <row r="22" spans="1:38" ht="18.75" customHeight="1" x14ac:dyDescent="0.4">
      <c r="A22" s="2129"/>
      <c r="B22" s="851"/>
      <c r="C22" s="851"/>
      <c r="D22" s="851"/>
      <c r="E22" s="851"/>
      <c r="F22" s="851"/>
      <c r="G22" s="851"/>
      <c r="H22" s="851"/>
      <c r="I22" s="851"/>
      <c r="J22" s="851"/>
      <c r="K22" s="851"/>
      <c r="L22" s="851"/>
      <c r="M22" s="851"/>
      <c r="N22" s="851"/>
      <c r="O22" s="851"/>
      <c r="P22" s="851"/>
      <c r="Q22" s="851"/>
      <c r="R22" s="851"/>
      <c r="S22" s="851"/>
      <c r="T22" s="851"/>
      <c r="U22" s="851"/>
      <c r="V22" s="851"/>
      <c r="W22" s="851"/>
      <c r="X22" s="857"/>
      <c r="Z22" s="2131" t="s">
        <v>601</v>
      </c>
      <c r="AA22" s="2132"/>
      <c r="AB22" s="2132"/>
      <c r="AC22" s="2132"/>
      <c r="AD22" s="2132"/>
      <c r="AE22" s="2133"/>
      <c r="AF22" s="233"/>
      <c r="AG22" s="234"/>
      <c r="AH22" s="1841" t="s">
        <v>412</v>
      </c>
      <c r="AI22" s="233"/>
      <c r="AJ22" s="234"/>
      <c r="AK22" s="1841" t="s">
        <v>417</v>
      </c>
      <c r="AL22" s="236"/>
    </row>
    <row r="23" spans="1:38" ht="18.75" customHeight="1" thickBot="1" x14ac:dyDescent="0.45">
      <c r="A23" s="2130"/>
      <c r="B23" s="854"/>
      <c r="C23" s="854"/>
      <c r="D23" s="854"/>
      <c r="E23" s="854"/>
      <c r="F23" s="854"/>
      <c r="G23" s="854"/>
      <c r="H23" s="854"/>
      <c r="I23" s="854"/>
      <c r="J23" s="854"/>
      <c r="K23" s="854"/>
      <c r="L23" s="854"/>
      <c r="M23" s="854"/>
      <c r="N23" s="854"/>
      <c r="O23" s="854"/>
      <c r="P23" s="854"/>
      <c r="Q23" s="854"/>
      <c r="R23" s="854"/>
      <c r="S23" s="854"/>
      <c r="T23" s="854"/>
      <c r="U23" s="854"/>
      <c r="V23" s="854"/>
      <c r="W23" s="854"/>
      <c r="X23" s="858"/>
      <c r="Z23" s="2134"/>
      <c r="AA23" s="2135"/>
      <c r="AB23" s="2135"/>
      <c r="AC23" s="2135"/>
      <c r="AD23" s="2135"/>
      <c r="AE23" s="2136"/>
      <c r="AF23" s="52"/>
      <c r="AG23" s="141"/>
      <c r="AH23" s="763"/>
      <c r="AI23" s="52"/>
      <c r="AJ23" s="141"/>
      <c r="AK23" s="763"/>
      <c r="AL23" s="53"/>
    </row>
    <row r="24" spans="1:38" ht="18.75" customHeight="1" x14ac:dyDescent="0.4"/>
    <row r="25" spans="1:38" ht="18.75" customHeight="1" thickBot="1" x14ac:dyDescent="0.45">
      <c r="A25" s="31" t="s">
        <v>602</v>
      </c>
      <c r="Q25" s="31" t="s">
        <v>603</v>
      </c>
      <c r="AC25" s="117"/>
      <c r="AD25" s="117"/>
      <c r="AE25" s="117"/>
      <c r="AF25" s="117"/>
      <c r="AG25" s="117"/>
    </row>
    <row r="26" spans="1:38" ht="18.75" customHeight="1" x14ac:dyDescent="0.4">
      <c r="A26" s="2137"/>
      <c r="B26" s="2138"/>
      <c r="C26" s="2138"/>
      <c r="D26" s="2138"/>
      <c r="E26" s="2138"/>
      <c r="F26" s="2138"/>
      <c r="G26" s="2138"/>
      <c r="H26" s="2138"/>
      <c r="I26" s="2138"/>
      <c r="J26" s="2138"/>
      <c r="K26" s="2138"/>
      <c r="L26" s="2138"/>
      <c r="M26" s="2138"/>
      <c r="N26" s="2138"/>
      <c r="O26" s="2139"/>
      <c r="Q26" s="834" t="s">
        <v>604</v>
      </c>
      <c r="R26" s="726"/>
      <c r="S26" s="726"/>
      <c r="T26" s="788"/>
      <c r="U26" s="233"/>
      <c r="V26" s="234"/>
      <c r="W26" s="1841" t="s">
        <v>412</v>
      </c>
      <c r="X26" s="233"/>
      <c r="Y26" s="234"/>
      <c r="Z26" s="1841" t="s">
        <v>417</v>
      </c>
      <c r="AA26" s="402"/>
      <c r="AB26" s="1057" t="s">
        <v>605</v>
      </c>
      <c r="AC26" s="1058"/>
      <c r="AD26" s="1058"/>
      <c r="AE26" s="1059"/>
      <c r="AF26" s="233"/>
      <c r="AG26" s="234"/>
      <c r="AH26" s="1841" t="s">
        <v>412</v>
      </c>
      <c r="AI26" s="233"/>
      <c r="AJ26" s="234"/>
      <c r="AK26" s="1841" t="s">
        <v>417</v>
      </c>
      <c r="AL26" s="236"/>
    </row>
    <row r="27" spans="1:38" ht="18.75" customHeight="1" x14ac:dyDescent="0.4">
      <c r="A27" s="2129"/>
      <c r="B27" s="851"/>
      <c r="C27" s="851"/>
      <c r="D27" s="851"/>
      <c r="E27" s="851"/>
      <c r="F27" s="851"/>
      <c r="G27" s="851"/>
      <c r="H27" s="851"/>
      <c r="I27" s="851"/>
      <c r="J27" s="851"/>
      <c r="K27" s="851"/>
      <c r="L27" s="851"/>
      <c r="M27" s="851"/>
      <c r="N27" s="851"/>
      <c r="O27" s="857"/>
      <c r="Q27" s="804"/>
      <c r="R27" s="676"/>
      <c r="S27" s="676"/>
      <c r="T27" s="698"/>
      <c r="U27" s="50"/>
      <c r="V27" s="293"/>
      <c r="W27" s="762"/>
      <c r="X27" s="50"/>
      <c r="Y27" s="293"/>
      <c r="Z27" s="762"/>
      <c r="AA27" s="323"/>
      <c r="AB27" s="1060"/>
      <c r="AC27" s="1061"/>
      <c r="AD27" s="1061"/>
      <c r="AE27" s="1062"/>
      <c r="AF27" s="50"/>
      <c r="AG27" s="293"/>
      <c r="AH27" s="675"/>
      <c r="AI27" s="48"/>
      <c r="AJ27" s="289"/>
      <c r="AK27" s="675"/>
      <c r="AL27" s="49"/>
    </row>
    <row r="28" spans="1:38" ht="18.75" customHeight="1" x14ac:dyDescent="0.4">
      <c r="A28" s="2129"/>
      <c r="B28" s="851"/>
      <c r="C28" s="851"/>
      <c r="D28" s="851"/>
      <c r="E28" s="851"/>
      <c r="F28" s="851"/>
      <c r="G28" s="851"/>
      <c r="H28" s="851"/>
      <c r="I28" s="851"/>
      <c r="J28" s="851"/>
      <c r="K28" s="851"/>
      <c r="L28" s="851"/>
      <c r="M28" s="851"/>
      <c r="N28" s="851"/>
      <c r="O28" s="857"/>
      <c r="Q28" s="728" t="s">
        <v>606</v>
      </c>
      <c r="R28" s="729"/>
      <c r="S28" s="729"/>
      <c r="T28" s="730"/>
      <c r="U28" s="802" t="s">
        <v>607</v>
      </c>
      <c r="V28" s="754"/>
      <c r="W28" s="754"/>
      <c r="X28" s="754"/>
      <c r="Y28" s="754"/>
      <c r="Z28" s="754"/>
      <c r="AA28" s="810"/>
      <c r="AB28" s="802" t="s">
        <v>608</v>
      </c>
      <c r="AC28" s="729"/>
      <c r="AD28" s="729"/>
      <c r="AE28" s="730"/>
      <c r="AF28" s="802" t="s">
        <v>607</v>
      </c>
      <c r="AG28" s="754"/>
      <c r="AH28" s="754"/>
      <c r="AI28" s="729" t="s">
        <v>584</v>
      </c>
      <c r="AJ28" s="754"/>
      <c r="AK28" s="754"/>
      <c r="AL28" s="808" t="s">
        <v>609</v>
      </c>
    </row>
    <row r="29" spans="1:38" ht="18.75" customHeight="1" x14ac:dyDescent="0.4">
      <c r="A29" s="2129"/>
      <c r="B29" s="851"/>
      <c r="C29" s="851"/>
      <c r="D29" s="851"/>
      <c r="E29" s="851"/>
      <c r="F29" s="851"/>
      <c r="G29" s="851"/>
      <c r="H29" s="851"/>
      <c r="I29" s="851"/>
      <c r="J29" s="851"/>
      <c r="K29" s="851"/>
      <c r="L29" s="851"/>
      <c r="M29" s="851"/>
      <c r="N29" s="851"/>
      <c r="O29" s="857"/>
      <c r="Q29" s="759"/>
      <c r="R29" s="760"/>
      <c r="S29" s="760"/>
      <c r="T29" s="761"/>
      <c r="U29" s="2140"/>
      <c r="V29" s="1917"/>
      <c r="W29" s="1917"/>
      <c r="X29" s="1917"/>
      <c r="Y29" s="1917"/>
      <c r="Z29" s="1917"/>
      <c r="AA29" s="1918"/>
      <c r="AB29" s="789"/>
      <c r="AC29" s="760"/>
      <c r="AD29" s="760"/>
      <c r="AE29" s="761"/>
      <c r="AF29" s="2140"/>
      <c r="AG29" s="1917"/>
      <c r="AH29" s="1917"/>
      <c r="AI29" s="2141"/>
      <c r="AJ29" s="1917"/>
      <c r="AK29" s="1917"/>
      <c r="AL29" s="2142"/>
    </row>
    <row r="30" spans="1:38" ht="18.75" customHeight="1" x14ac:dyDescent="0.4">
      <c r="A30" s="2129"/>
      <c r="B30" s="851"/>
      <c r="C30" s="851"/>
      <c r="D30" s="851"/>
      <c r="E30" s="851"/>
      <c r="F30" s="851"/>
      <c r="G30" s="851"/>
      <c r="H30" s="851"/>
      <c r="I30" s="851"/>
      <c r="J30" s="851"/>
      <c r="K30" s="851"/>
      <c r="L30" s="851"/>
      <c r="M30" s="851"/>
      <c r="N30" s="851"/>
      <c r="O30" s="857"/>
      <c r="Q30" s="759"/>
      <c r="R30" s="760"/>
      <c r="S30" s="760"/>
      <c r="T30" s="761"/>
      <c r="U30" s="2143" t="s">
        <v>610</v>
      </c>
      <c r="V30" s="2144"/>
      <c r="W30" s="2144"/>
      <c r="X30" s="2144"/>
      <c r="Y30" s="2144"/>
      <c r="Z30" s="2144"/>
      <c r="AA30" s="2145"/>
      <c r="AB30" s="789"/>
      <c r="AC30" s="760"/>
      <c r="AD30" s="760"/>
      <c r="AE30" s="761"/>
      <c r="AF30" s="2143" t="s">
        <v>610</v>
      </c>
      <c r="AG30" s="2144"/>
      <c r="AH30" s="2144"/>
      <c r="AI30" s="2146" t="s">
        <v>584</v>
      </c>
      <c r="AJ30" s="2144"/>
      <c r="AK30" s="2144"/>
      <c r="AL30" s="2147" t="s">
        <v>609</v>
      </c>
    </row>
    <row r="31" spans="1:38" ht="18.75" customHeight="1" x14ac:dyDescent="0.4">
      <c r="A31" s="2129"/>
      <c r="B31" s="851"/>
      <c r="C31" s="851"/>
      <c r="D31" s="851"/>
      <c r="E31" s="851"/>
      <c r="F31" s="851"/>
      <c r="G31" s="851"/>
      <c r="H31" s="851"/>
      <c r="I31" s="851"/>
      <c r="J31" s="851"/>
      <c r="K31" s="851"/>
      <c r="L31" s="851"/>
      <c r="M31" s="851"/>
      <c r="N31" s="851"/>
      <c r="O31" s="857"/>
      <c r="Q31" s="759"/>
      <c r="R31" s="760"/>
      <c r="S31" s="760"/>
      <c r="T31" s="761"/>
      <c r="U31" s="2140"/>
      <c r="V31" s="1917"/>
      <c r="W31" s="1917"/>
      <c r="X31" s="1917"/>
      <c r="Y31" s="1917"/>
      <c r="Z31" s="1917"/>
      <c r="AA31" s="1918"/>
      <c r="AB31" s="789"/>
      <c r="AC31" s="760"/>
      <c r="AD31" s="760"/>
      <c r="AE31" s="761"/>
      <c r="AF31" s="2140"/>
      <c r="AG31" s="1917"/>
      <c r="AH31" s="1917"/>
      <c r="AI31" s="2141"/>
      <c r="AJ31" s="1917"/>
      <c r="AK31" s="1917"/>
      <c r="AL31" s="2142"/>
    </row>
    <row r="32" spans="1:38" ht="18.75" customHeight="1" x14ac:dyDescent="0.4">
      <c r="A32" s="2129"/>
      <c r="B32" s="851"/>
      <c r="C32" s="851"/>
      <c r="D32" s="851"/>
      <c r="E32" s="851"/>
      <c r="F32" s="851"/>
      <c r="G32" s="851"/>
      <c r="H32" s="851"/>
      <c r="I32" s="851"/>
      <c r="J32" s="851"/>
      <c r="K32" s="851"/>
      <c r="L32" s="851"/>
      <c r="M32" s="851"/>
      <c r="N32" s="851"/>
      <c r="O32" s="857"/>
      <c r="Q32" s="759"/>
      <c r="R32" s="760"/>
      <c r="S32" s="760"/>
      <c r="T32" s="761"/>
      <c r="U32" s="789" t="s">
        <v>611</v>
      </c>
      <c r="V32" s="762"/>
      <c r="W32" s="762"/>
      <c r="X32" s="762"/>
      <c r="Y32" s="762"/>
      <c r="Z32" s="762"/>
      <c r="AA32" s="1532"/>
      <c r="AB32" s="789"/>
      <c r="AC32" s="760"/>
      <c r="AD32" s="760"/>
      <c r="AE32" s="761"/>
      <c r="AF32" s="789" t="s">
        <v>611</v>
      </c>
      <c r="AG32" s="762"/>
      <c r="AH32" s="762"/>
      <c r="AI32" s="760" t="s">
        <v>584</v>
      </c>
      <c r="AJ32" s="762"/>
      <c r="AK32" s="762"/>
      <c r="AL32" s="796" t="s">
        <v>609</v>
      </c>
    </row>
    <row r="33" spans="1:38" ht="18.75" customHeight="1" thickBot="1" x14ac:dyDescent="0.45">
      <c r="A33" s="2130"/>
      <c r="B33" s="854"/>
      <c r="C33" s="854"/>
      <c r="D33" s="854"/>
      <c r="E33" s="854"/>
      <c r="F33" s="854"/>
      <c r="G33" s="854"/>
      <c r="H33" s="854"/>
      <c r="I33" s="854"/>
      <c r="J33" s="854"/>
      <c r="K33" s="854"/>
      <c r="L33" s="854"/>
      <c r="M33" s="854"/>
      <c r="N33" s="854"/>
      <c r="O33" s="858"/>
      <c r="Q33" s="731"/>
      <c r="R33" s="732"/>
      <c r="S33" s="732"/>
      <c r="T33" s="733"/>
      <c r="U33" s="778"/>
      <c r="V33" s="763"/>
      <c r="W33" s="763"/>
      <c r="X33" s="763"/>
      <c r="Y33" s="763"/>
      <c r="Z33" s="763"/>
      <c r="AA33" s="1533"/>
      <c r="AB33" s="778"/>
      <c r="AC33" s="732"/>
      <c r="AD33" s="732"/>
      <c r="AE33" s="733"/>
      <c r="AF33" s="778"/>
      <c r="AG33" s="763"/>
      <c r="AH33" s="763"/>
      <c r="AI33" s="732"/>
      <c r="AJ33" s="763"/>
      <c r="AK33" s="763"/>
      <c r="AL33" s="1519"/>
    </row>
    <row r="34" spans="1:38" ht="18.75" customHeight="1" x14ac:dyDescent="0.4"/>
    <row r="35" spans="1:38" ht="18.75" customHeight="1" x14ac:dyDescent="0.4"/>
    <row r="36" spans="1:38" ht="18.75" customHeight="1" x14ac:dyDescent="0.4"/>
    <row r="37" spans="1:38" ht="18.75" customHeight="1" x14ac:dyDescent="0.4"/>
    <row r="38" spans="1:38" ht="18.75" customHeight="1" x14ac:dyDescent="0.4"/>
    <row r="39" spans="1:38" ht="18.75" customHeight="1" x14ac:dyDescent="0.4"/>
    <row r="40" spans="1:38" ht="18.75" customHeight="1" x14ac:dyDescent="0.4"/>
    <row r="41" spans="1:38" ht="18.75" customHeight="1" x14ac:dyDescent="0.4"/>
    <row r="42" spans="1:38" ht="18.75" customHeight="1" x14ac:dyDescent="0.4"/>
    <row r="43" spans="1:38" ht="18.75" customHeight="1" x14ac:dyDescent="0.4"/>
    <row r="44" spans="1:38" ht="18.75" customHeight="1" x14ac:dyDescent="0.4"/>
    <row r="45" spans="1:38" ht="18.75" customHeight="1" x14ac:dyDescent="0.4"/>
    <row r="46" spans="1:38" ht="18.75" customHeight="1" x14ac:dyDescent="0.4"/>
    <row r="47" spans="1:38" ht="18.75" customHeight="1" x14ac:dyDescent="0.4"/>
    <row r="48" spans="1:3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sheetData>
  <sheetProtection selectLockedCells="1"/>
  <mergeCells count="103">
    <mergeCell ref="AL32:AL33"/>
    <mergeCell ref="U32:U33"/>
    <mergeCell ref="V32:AA33"/>
    <mergeCell ref="AF32:AF33"/>
    <mergeCell ref="AG32:AH33"/>
    <mergeCell ref="AI32:AI33"/>
    <mergeCell ref="AJ32:AK33"/>
    <mergeCell ref="AL28:AL29"/>
    <mergeCell ref="U30:U31"/>
    <mergeCell ref="V30:AA31"/>
    <mergeCell ref="AF30:AF31"/>
    <mergeCell ref="AG30:AH31"/>
    <mergeCell ref="AI30:AI31"/>
    <mergeCell ref="AJ30:AK31"/>
    <mergeCell ref="AL30:AL31"/>
    <mergeCell ref="A21:X21"/>
    <mergeCell ref="A22:X23"/>
    <mergeCell ref="Z22:AE23"/>
    <mergeCell ref="AH22:AH23"/>
    <mergeCell ref="AK22:AK23"/>
    <mergeCell ref="A26:O33"/>
    <mergeCell ref="Q26:T27"/>
    <mergeCell ref="W26:W27"/>
    <mergeCell ref="Z26:Z27"/>
    <mergeCell ref="AB26:AE27"/>
    <mergeCell ref="AH26:AH27"/>
    <mergeCell ref="AK26:AK27"/>
    <mergeCell ref="Q28:T33"/>
    <mergeCell ref="U28:U29"/>
    <mergeCell ref="V28:AA29"/>
    <mergeCell ref="AB28:AE33"/>
    <mergeCell ref="AF28:AF29"/>
    <mergeCell ref="AG28:AH29"/>
    <mergeCell ref="AI28:AI29"/>
    <mergeCell ref="AJ28:AK29"/>
    <mergeCell ref="Q12:X13"/>
    <mergeCell ref="A16:C16"/>
    <mergeCell ref="D16:H16"/>
    <mergeCell ref="I16:Q16"/>
    <mergeCell ref="R16:S16"/>
    <mergeCell ref="T16:X16"/>
    <mergeCell ref="AD17:AL20"/>
    <mergeCell ref="A19:C20"/>
    <mergeCell ref="E19:E20"/>
    <mergeCell ref="H19:H20"/>
    <mergeCell ref="I19:Q20"/>
    <mergeCell ref="R19:S20"/>
    <mergeCell ref="U19:U20"/>
    <mergeCell ref="X19:X20"/>
    <mergeCell ref="Z16:AC16"/>
    <mergeCell ref="AF16:AG16"/>
    <mergeCell ref="A17:C18"/>
    <mergeCell ref="E17:E18"/>
    <mergeCell ref="H17:H18"/>
    <mergeCell ref="I17:Q18"/>
    <mergeCell ref="R17:S18"/>
    <mergeCell ref="U17:U18"/>
    <mergeCell ref="X17:X18"/>
    <mergeCell ref="Z17:AC20"/>
    <mergeCell ref="A12:B13"/>
    <mergeCell ref="C12:D13"/>
    <mergeCell ref="E12:E13"/>
    <mergeCell ref="F12:G13"/>
    <mergeCell ref="H12:I13"/>
    <mergeCell ref="J12:K13"/>
    <mergeCell ref="L12:L13"/>
    <mergeCell ref="M12:N13"/>
    <mergeCell ref="O12:P13"/>
    <mergeCell ref="Q8:X9"/>
    <mergeCell ref="A10:B11"/>
    <mergeCell ref="C10:D11"/>
    <mergeCell ref="E10:E11"/>
    <mergeCell ref="F10:G11"/>
    <mergeCell ref="H10:I11"/>
    <mergeCell ref="J10:K11"/>
    <mergeCell ref="L10:L11"/>
    <mergeCell ref="M10:N11"/>
    <mergeCell ref="O10:P11"/>
    <mergeCell ref="Q10:X11"/>
    <mergeCell ref="A4:B5"/>
    <mergeCell ref="C4:P5"/>
    <mergeCell ref="Q4:X5"/>
    <mergeCell ref="Y4:AL5"/>
    <mergeCell ref="A6:B7"/>
    <mergeCell ref="C6:D7"/>
    <mergeCell ref="E6:E7"/>
    <mergeCell ref="F6:G7"/>
    <mergeCell ref="H6:I7"/>
    <mergeCell ref="J6:K7"/>
    <mergeCell ref="L6:L7"/>
    <mergeCell ref="M6:N7"/>
    <mergeCell ref="O6:P7"/>
    <mergeCell ref="Q6:X7"/>
    <mergeCell ref="Y6:AL13"/>
    <mergeCell ref="A8:B9"/>
    <mergeCell ref="C8:D9"/>
    <mergeCell ref="E8:E9"/>
    <mergeCell ref="F8:G9"/>
    <mergeCell ref="H8:I9"/>
    <mergeCell ref="J8:K9"/>
    <mergeCell ref="L8:L9"/>
    <mergeCell ref="M8:N9"/>
    <mergeCell ref="O8:P9"/>
  </mergeCells>
  <phoneticPr fontId="1"/>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 xml:space="preserve">&amp;C20/23&amp;R&amp;F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95250</xdr:colOff>
                    <xdr:row>16</xdr:row>
                    <xdr:rowOff>114300</xdr:rowOff>
                  </from>
                  <to>
                    <xdr:col>4</xdr:col>
                    <xdr:colOff>0</xdr:colOff>
                    <xdr:row>17</xdr:row>
                    <xdr:rowOff>104775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95250</xdr:colOff>
                    <xdr:row>16</xdr:row>
                    <xdr:rowOff>114300</xdr:rowOff>
                  </from>
                  <to>
                    <xdr:col>7</xdr:col>
                    <xdr:colOff>0</xdr:colOff>
                    <xdr:row>17</xdr:row>
                    <xdr:rowOff>104775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95250</xdr:colOff>
                    <xdr:row>18</xdr:row>
                    <xdr:rowOff>114300</xdr:rowOff>
                  </from>
                  <to>
                    <xdr:col>4</xdr:col>
                    <xdr:colOff>0</xdr:colOff>
                    <xdr:row>19</xdr:row>
                    <xdr:rowOff>104775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6</xdr:col>
                    <xdr:colOff>95250</xdr:colOff>
                    <xdr:row>18</xdr:row>
                    <xdr:rowOff>114300</xdr:rowOff>
                  </from>
                  <to>
                    <xdr:col>7</xdr:col>
                    <xdr:colOff>0</xdr:colOff>
                    <xdr:row>19</xdr:row>
                    <xdr:rowOff>104775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19</xdr:col>
                    <xdr:colOff>95250</xdr:colOff>
                    <xdr:row>16</xdr:row>
                    <xdr:rowOff>114300</xdr:rowOff>
                  </from>
                  <to>
                    <xdr:col>20</xdr:col>
                    <xdr:colOff>0</xdr:colOff>
                    <xdr:row>17</xdr:row>
                    <xdr:rowOff>104775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22</xdr:col>
                    <xdr:colOff>95250</xdr:colOff>
                    <xdr:row>16</xdr:row>
                    <xdr:rowOff>114300</xdr:rowOff>
                  </from>
                  <to>
                    <xdr:col>23</xdr:col>
                    <xdr:colOff>0</xdr:colOff>
                    <xdr:row>17</xdr:row>
                    <xdr:rowOff>104775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19</xdr:col>
                    <xdr:colOff>95250</xdr:colOff>
                    <xdr:row>18</xdr:row>
                    <xdr:rowOff>114300</xdr:rowOff>
                  </from>
                  <to>
                    <xdr:col>20</xdr:col>
                    <xdr:colOff>0</xdr:colOff>
                    <xdr:row>19</xdr:row>
                    <xdr:rowOff>104775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22</xdr:col>
                    <xdr:colOff>95250</xdr:colOff>
                    <xdr:row>18</xdr:row>
                    <xdr:rowOff>114300</xdr:rowOff>
                  </from>
                  <to>
                    <xdr:col>23</xdr:col>
                    <xdr:colOff>0</xdr:colOff>
                    <xdr:row>19</xdr:row>
                    <xdr:rowOff>104775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32</xdr:col>
                    <xdr:colOff>95250</xdr:colOff>
                    <xdr:row>21</xdr:row>
                    <xdr:rowOff>114300</xdr:rowOff>
                  </from>
                  <to>
                    <xdr:col>33</xdr:col>
                    <xdr:colOff>0</xdr:colOff>
                    <xdr:row>22</xdr:row>
                    <xdr:rowOff>104775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35</xdr:col>
                    <xdr:colOff>95250</xdr:colOff>
                    <xdr:row>21</xdr:row>
                    <xdr:rowOff>114300</xdr:rowOff>
                  </from>
                  <to>
                    <xdr:col>36</xdr:col>
                    <xdr:colOff>0</xdr:colOff>
                    <xdr:row>22</xdr:row>
                    <xdr:rowOff>104775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21</xdr:col>
                    <xdr:colOff>95250</xdr:colOff>
                    <xdr:row>25</xdr:row>
                    <xdr:rowOff>114300</xdr:rowOff>
                  </from>
                  <to>
                    <xdr:col>22</xdr:col>
                    <xdr:colOff>0</xdr:colOff>
                    <xdr:row>26</xdr:row>
                    <xdr:rowOff>104775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24</xdr:col>
                    <xdr:colOff>95250</xdr:colOff>
                    <xdr:row>25</xdr:row>
                    <xdr:rowOff>114300</xdr:rowOff>
                  </from>
                  <to>
                    <xdr:col>25</xdr:col>
                    <xdr:colOff>0</xdr:colOff>
                    <xdr:row>26</xdr:row>
                    <xdr:rowOff>104775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32</xdr:col>
                    <xdr:colOff>95250</xdr:colOff>
                    <xdr:row>25</xdr:row>
                    <xdr:rowOff>114300</xdr:rowOff>
                  </from>
                  <to>
                    <xdr:col>33</xdr:col>
                    <xdr:colOff>0</xdr:colOff>
                    <xdr:row>26</xdr:row>
                    <xdr:rowOff>104775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35</xdr:col>
                    <xdr:colOff>95250</xdr:colOff>
                    <xdr:row>25</xdr:row>
                    <xdr:rowOff>114300</xdr:rowOff>
                  </from>
                  <to>
                    <xdr:col>36</xdr:col>
                    <xdr:colOff>0</xdr:colOff>
                    <xdr:row>26</xdr:row>
                    <xdr:rowOff>104775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65FD2-192D-4F7B-B191-32DB3CCE3EE6}">
  <sheetPr>
    <tabColor theme="7" tint="0.79998168889431442"/>
    <pageSetUpPr fitToPage="1"/>
  </sheetPr>
  <dimension ref="A1:BX214"/>
  <sheetViews>
    <sheetView view="pageBreakPreview" zoomScaleNormal="70" zoomScaleSheetLayoutView="100" workbookViewId="0"/>
  </sheetViews>
  <sheetFormatPr defaultRowHeight="16.5" x14ac:dyDescent="0.3"/>
  <cols>
    <col min="1" max="36" width="4.375" style="276" customWidth="1"/>
    <col min="37" max="37" width="4.375" style="26" customWidth="1"/>
    <col min="38" max="76" width="4.375" style="276" customWidth="1"/>
    <col min="77" max="97" width="4.375" style="4" customWidth="1"/>
    <col min="98" max="256" width="9" style="4"/>
    <col min="257" max="353" width="4.375" style="4" customWidth="1"/>
    <col min="354" max="512" width="9" style="4"/>
    <col min="513" max="609" width="4.375" style="4" customWidth="1"/>
    <col min="610" max="768" width="9" style="4"/>
    <col min="769" max="865" width="4.375" style="4" customWidth="1"/>
    <col min="866" max="1024" width="9" style="4"/>
    <col min="1025" max="1121" width="4.375" style="4" customWidth="1"/>
    <col min="1122" max="1280" width="9" style="4"/>
    <col min="1281" max="1377" width="4.375" style="4" customWidth="1"/>
    <col min="1378" max="1536" width="9" style="4"/>
    <col min="1537" max="1633" width="4.375" style="4" customWidth="1"/>
    <col min="1634" max="1792" width="9" style="4"/>
    <col min="1793" max="1889" width="4.375" style="4" customWidth="1"/>
    <col min="1890" max="2048" width="9" style="4"/>
    <col min="2049" max="2145" width="4.375" style="4" customWidth="1"/>
    <col min="2146" max="2304" width="9" style="4"/>
    <col min="2305" max="2401" width="4.375" style="4" customWidth="1"/>
    <col min="2402" max="2560" width="9" style="4"/>
    <col min="2561" max="2657" width="4.375" style="4" customWidth="1"/>
    <col min="2658" max="2816" width="9" style="4"/>
    <col min="2817" max="2913" width="4.375" style="4" customWidth="1"/>
    <col min="2914" max="3072" width="9" style="4"/>
    <col min="3073" max="3169" width="4.375" style="4" customWidth="1"/>
    <col min="3170" max="3328" width="9" style="4"/>
    <col min="3329" max="3425" width="4.375" style="4" customWidth="1"/>
    <col min="3426" max="3584" width="9" style="4"/>
    <col min="3585" max="3681" width="4.375" style="4" customWidth="1"/>
    <col min="3682" max="3840" width="9" style="4"/>
    <col min="3841" max="3937" width="4.375" style="4" customWidth="1"/>
    <col min="3938" max="4096" width="9" style="4"/>
    <col min="4097" max="4193" width="4.375" style="4" customWidth="1"/>
    <col min="4194" max="4352" width="9" style="4"/>
    <col min="4353" max="4449" width="4.375" style="4" customWidth="1"/>
    <col min="4450" max="4608" width="9" style="4"/>
    <col min="4609" max="4705" width="4.375" style="4" customWidth="1"/>
    <col min="4706" max="4864" width="9" style="4"/>
    <col min="4865" max="4961" width="4.375" style="4" customWidth="1"/>
    <col min="4962" max="5120" width="9" style="4"/>
    <col min="5121" max="5217" width="4.375" style="4" customWidth="1"/>
    <col min="5218" max="5376" width="9" style="4"/>
    <col min="5377" max="5473" width="4.375" style="4" customWidth="1"/>
    <col min="5474" max="5632" width="9" style="4"/>
    <col min="5633" max="5729" width="4.375" style="4" customWidth="1"/>
    <col min="5730" max="5888" width="9" style="4"/>
    <col min="5889" max="5985" width="4.375" style="4" customWidth="1"/>
    <col min="5986" max="6144" width="9" style="4"/>
    <col min="6145" max="6241" width="4.375" style="4" customWidth="1"/>
    <col min="6242" max="6400" width="9" style="4"/>
    <col min="6401" max="6497" width="4.375" style="4" customWidth="1"/>
    <col min="6498" max="6656" width="9" style="4"/>
    <col min="6657" max="6753" width="4.375" style="4" customWidth="1"/>
    <col min="6754" max="6912" width="9" style="4"/>
    <col min="6913" max="7009" width="4.375" style="4" customWidth="1"/>
    <col min="7010" max="7168" width="9" style="4"/>
    <col min="7169" max="7265" width="4.375" style="4" customWidth="1"/>
    <col min="7266" max="7424" width="9" style="4"/>
    <col min="7425" max="7521" width="4.375" style="4" customWidth="1"/>
    <col min="7522" max="7680" width="9" style="4"/>
    <col min="7681" max="7777" width="4.375" style="4" customWidth="1"/>
    <col min="7778" max="7936" width="9" style="4"/>
    <col min="7937" max="8033" width="4.375" style="4" customWidth="1"/>
    <col min="8034" max="8192" width="9" style="4"/>
    <col min="8193" max="8289" width="4.375" style="4" customWidth="1"/>
    <col min="8290" max="8448" width="9" style="4"/>
    <col min="8449" max="8545" width="4.375" style="4" customWidth="1"/>
    <col min="8546" max="8704" width="9" style="4"/>
    <col min="8705" max="8801" width="4.375" style="4" customWidth="1"/>
    <col min="8802" max="8960" width="9" style="4"/>
    <col min="8961" max="9057" width="4.375" style="4" customWidth="1"/>
    <col min="9058" max="9216" width="9" style="4"/>
    <col min="9217" max="9313" width="4.375" style="4" customWidth="1"/>
    <col min="9314" max="9472" width="9" style="4"/>
    <col min="9473" max="9569" width="4.375" style="4" customWidth="1"/>
    <col min="9570" max="9728" width="9" style="4"/>
    <col min="9729" max="9825" width="4.375" style="4" customWidth="1"/>
    <col min="9826" max="9984" width="9" style="4"/>
    <col min="9985" max="10081" width="4.375" style="4" customWidth="1"/>
    <col min="10082" max="10240" width="9" style="4"/>
    <col min="10241" max="10337" width="4.375" style="4" customWidth="1"/>
    <col min="10338" max="10496" width="9" style="4"/>
    <col min="10497" max="10593" width="4.375" style="4" customWidth="1"/>
    <col min="10594" max="10752" width="9" style="4"/>
    <col min="10753" max="10849" width="4.375" style="4" customWidth="1"/>
    <col min="10850" max="11008" width="9" style="4"/>
    <col min="11009" max="11105" width="4.375" style="4" customWidth="1"/>
    <col min="11106" max="11264" width="9" style="4"/>
    <col min="11265" max="11361" width="4.375" style="4" customWidth="1"/>
    <col min="11362" max="11520" width="9" style="4"/>
    <col min="11521" max="11617" width="4.375" style="4" customWidth="1"/>
    <col min="11618" max="11776" width="9" style="4"/>
    <col min="11777" max="11873" width="4.375" style="4" customWidth="1"/>
    <col min="11874" max="12032" width="9" style="4"/>
    <col min="12033" max="12129" width="4.375" style="4" customWidth="1"/>
    <col min="12130" max="12288" width="9" style="4"/>
    <col min="12289" max="12385" width="4.375" style="4" customWidth="1"/>
    <col min="12386" max="12544" width="9" style="4"/>
    <col min="12545" max="12641" width="4.375" style="4" customWidth="1"/>
    <col min="12642" max="12800" width="9" style="4"/>
    <col min="12801" max="12897" width="4.375" style="4" customWidth="1"/>
    <col min="12898" max="13056" width="9" style="4"/>
    <col min="13057" max="13153" width="4.375" style="4" customWidth="1"/>
    <col min="13154" max="13312" width="9" style="4"/>
    <col min="13313" max="13409" width="4.375" style="4" customWidth="1"/>
    <col min="13410" max="13568" width="9" style="4"/>
    <col min="13569" max="13665" width="4.375" style="4" customWidth="1"/>
    <col min="13666" max="13824" width="9" style="4"/>
    <col min="13825" max="13921" width="4.375" style="4" customWidth="1"/>
    <col min="13922" max="14080" width="9" style="4"/>
    <col min="14081" max="14177" width="4.375" style="4" customWidth="1"/>
    <col min="14178" max="14336" width="9" style="4"/>
    <col min="14337" max="14433" width="4.375" style="4" customWidth="1"/>
    <col min="14434" max="14592" width="9" style="4"/>
    <col min="14593" max="14689" width="4.375" style="4" customWidth="1"/>
    <col min="14690" max="14848" width="9" style="4"/>
    <col min="14849" max="14945" width="4.375" style="4" customWidth="1"/>
    <col min="14946" max="15104" width="9" style="4"/>
    <col min="15105" max="15201" width="4.375" style="4" customWidth="1"/>
    <col min="15202" max="15360" width="9" style="4"/>
    <col min="15361" max="15457" width="4.375" style="4" customWidth="1"/>
    <col min="15458" max="15616" width="9" style="4"/>
    <col min="15617" max="15713" width="4.375" style="4" customWidth="1"/>
    <col min="15714" max="15872" width="9" style="4"/>
    <col min="15873" max="15969" width="4.375" style="4" customWidth="1"/>
    <col min="15970" max="16128" width="9" style="4"/>
    <col min="16129" max="16225" width="4.375" style="4" customWidth="1"/>
    <col min="16226" max="16384" width="9" style="4"/>
  </cols>
  <sheetData>
    <row r="1" spans="1:76" ht="18.75" customHeight="1" thickBot="1" x14ac:dyDescent="0.35">
      <c r="A1" s="115" t="s">
        <v>888</v>
      </c>
    </row>
    <row r="2" spans="1:76" s="3" customFormat="1" ht="18.75" customHeight="1" x14ac:dyDescent="0.4">
      <c r="A2" s="31" t="s">
        <v>612</v>
      </c>
      <c r="B2" s="26"/>
      <c r="C2" s="26"/>
      <c r="D2" s="26"/>
      <c r="E2" s="26"/>
      <c r="F2" s="1642" t="s">
        <v>613</v>
      </c>
      <c r="G2" s="2150"/>
      <c r="H2" s="352"/>
      <c r="I2" s="1579" t="s">
        <v>614</v>
      </c>
      <c r="J2" s="1579"/>
      <c r="K2" s="233"/>
      <c r="L2" s="1579" t="s">
        <v>615</v>
      </c>
      <c r="M2" s="1579"/>
      <c r="N2" s="1579"/>
      <c r="O2" s="233"/>
      <c r="P2" s="2148" t="s">
        <v>616</v>
      </c>
      <c r="Q2" s="2148"/>
      <c r="R2" s="2149"/>
      <c r="S2" s="26"/>
      <c r="T2" s="31" t="s">
        <v>617</v>
      </c>
      <c r="U2" s="26"/>
      <c r="V2" s="26"/>
      <c r="W2" s="26"/>
      <c r="X2" s="26"/>
      <c r="Y2" s="1642" t="s">
        <v>613</v>
      </c>
      <c r="Z2" s="2150"/>
      <c r="AA2" s="352"/>
      <c r="AB2" s="1579" t="s">
        <v>614</v>
      </c>
      <c r="AC2" s="1579"/>
      <c r="AD2" s="233"/>
      <c r="AE2" s="1579" t="s">
        <v>615</v>
      </c>
      <c r="AF2" s="1579"/>
      <c r="AG2" s="1579"/>
      <c r="AH2" s="233"/>
      <c r="AI2" s="2148" t="s">
        <v>616</v>
      </c>
      <c r="AJ2" s="2148"/>
      <c r="AK2" s="2149"/>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row>
    <row r="3" spans="1:76" s="3" customFormat="1" ht="18.75" customHeight="1" thickBot="1" x14ac:dyDescent="0.45">
      <c r="A3" s="31" t="s">
        <v>618</v>
      </c>
      <c r="B3" s="26"/>
      <c r="C3" s="26"/>
      <c r="D3" s="26"/>
      <c r="E3" s="26"/>
      <c r="F3" s="751"/>
      <c r="G3" s="752"/>
      <c r="H3" s="359"/>
      <c r="I3" s="1581" t="s">
        <v>619</v>
      </c>
      <c r="J3" s="1581"/>
      <c r="K3" s="1581"/>
      <c r="L3" s="48"/>
      <c r="M3" s="1581" t="s">
        <v>429</v>
      </c>
      <c r="N3" s="1581"/>
      <c r="O3" s="2024"/>
      <c r="P3" s="2024"/>
      <c r="Q3" s="2024"/>
      <c r="R3" s="266" t="s">
        <v>174</v>
      </c>
      <c r="S3" s="26"/>
      <c r="T3" s="31" t="s">
        <v>620</v>
      </c>
      <c r="U3" s="26"/>
      <c r="V3" s="26"/>
      <c r="W3" s="26"/>
      <c r="X3" s="26"/>
      <c r="Y3" s="751"/>
      <c r="Z3" s="752"/>
      <c r="AA3" s="359"/>
      <c r="AB3" s="1581" t="s">
        <v>619</v>
      </c>
      <c r="AC3" s="1581"/>
      <c r="AD3" s="1581"/>
      <c r="AE3" s="48"/>
      <c r="AF3" s="1581" t="s">
        <v>429</v>
      </c>
      <c r="AG3" s="1581"/>
      <c r="AH3" s="2024"/>
      <c r="AI3" s="2024"/>
      <c r="AJ3" s="2024"/>
      <c r="AK3" s="266" t="s">
        <v>174</v>
      </c>
      <c r="AL3" s="26"/>
      <c r="AM3" s="26"/>
      <c r="AN3" s="26"/>
      <c r="AO3" s="26"/>
      <c r="AP3" s="26"/>
      <c r="AQ3" s="26"/>
      <c r="AR3" s="26"/>
      <c r="AS3" s="248"/>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row>
    <row r="4" spans="1:76" s="3" customFormat="1" ht="18.75" customHeight="1" x14ac:dyDescent="0.4">
      <c r="A4" s="678" t="s">
        <v>621</v>
      </c>
      <c r="B4" s="679"/>
      <c r="C4" s="725" t="s">
        <v>622</v>
      </c>
      <c r="D4" s="788"/>
      <c r="E4" s="2153" t="s">
        <v>623</v>
      </c>
      <c r="F4" s="2154"/>
      <c r="G4" s="698" t="s">
        <v>621</v>
      </c>
      <c r="H4" s="1636"/>
      <c r="I4" s="789" t="s">
        <v>622</v>
      </c>
      <c r="J4" s="761"/>
      <c r="K4" s="2155" t="s">
        <v>623</v>
      </c>
      <c r="L4" s="2156"/>
      <c r="M4" s="698" t="s">
        <v>621</v>
      </c>
      <c r="N4" s="1636"/>
      <c r="O4" s="789" t="s">
        <v>622</v>
      </c>
      <c r="P4" s="761"/>
      <c r="Q4" s="2151" t="s">
        <v>623</v>
      </c>
      <c r="R4" s="2152"/>
      <c r="S4" s="26"/>
      <c r="T4" s="678" t="s">
        <v>621</v>
      </c>
      <c r="U4" s="679"/>
      <c r="V4" s="725" t="s">
        <v>622</v>
      </c>
      <c r="W4" s="788"/>
      <c r="X4" s="2153" t="s">
        <v>623</v>
      </c>
      <c r="Y4" s="2154"/>
      <c r="Z4" s="698" t="s">
        <v>621</v>
      </c>
      <c r="AA4" s="1636"/>
      <c r="AB4" s="789" t="s">
        <v>622</v>
      </c>
      <c r="AC4" s="761"/>
      <c r="AD4" s="2155" t="s">
        <v>623</v>
      </c>
      <c r="AE4" s="2156"/>
      <c r="AF4" s="698" t="s">
        <v>621</v>
      </c>
      <c r="AG4" s="1636"/>
      <c r="AH4" s="789" t="s">
        <v>622</v>
      </c>
      <c r="AI4" s="761"/>
      <c r="AJ4" s="2151" t="s">
        <v>623</v>
      </c>
      <c r="AK4" s="2152"/>
      <c r="AL4" s="1605" t="s">
        <v>906</v>
      </c>
      <c r="AM4" s="1606"/>
      <c r="AN4" s="1606"/>
      <c r="AO4" s="1606"/>
      <c r="AP4" s="1606"/>
      <c r="AQ4" s="160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row>
    <row r="5" spans="1:76" s="3" customFormat="1" ht="18.75" customHeight="1" x14ac:dyDescent="0.4">
      <c r="A5" s="668" t="str">
        <f>表紙・鑑!S3-1&amp;"年4月"</f>
        <v>4年4月</v>
      </c>
      <c r="B5" s="669"/>
      <c r="C5" s="242"/>
      <c r="D5" s="245" t="s">
        <v>22</v>
      </c>
      <c r="E5" s="242"/>
      <c r="F5" s="47" t="s">
        <v>22</v>
      </c>
      <c r="G5" s="702" t="str">
        <f>表紙・鑑!S3-1&amp;"年8月"</f>
        <v>4年8月</v>
      </c>
      <c r="H5" s="669"/>
      <c r="I5" s="242"/>
      <c r="J5" s="245" t="s">
        <v>22</v>
      </c>
      <c r="K5" s="242"/>
      <c r="L5" s="47" t="s">
        <v>22</v>
      </c>
      <c r="M5" s="702" t="str">
        <f>表紙・鑑!S3-1&amp;"年12月"</f>
        <v>4年12月</v>
      </c>
      <c r="N5" s="669"/>
      <c r="O5" s="242"/>
      <c r="P5" s="245" t="s">
        <v>22</v>
      </c>
      <c r="Q5" s="242"/>
      <c r="R5" s="257" t="s">
        <v>22</v>
      </c>
      <c r="S5" s="26"/>
      <c r="T5" s="668" t="str">
        <f>A5</f>
        <v>4年4月</v>
      </c>
      <c r="U5" s="669"/>
      <c r="V5" s="242"/>
      <c r="W5" s="245" t="s">
        <v>22</v>
      </c>
      <c r="X5" s="242"/>
      <c r="Y5" s="47" t="s">
        <v>22</v>
      </c>
      <c r="Z5" s="702" t="str">
        <f>G5</f>
        <v>4年8月</v>
      </c>
      <c r="AA5" s="669"/>
      <c r="AB5" s="242"/>
      <c r="AC5" s="245" t="s">
        <v>22</v>
      </c>
      <c r="AD5" s="242"/>
      <c r="AE5" s="47" t="s">
        <v>22</v>
      </c>
      <c r="AF5" s="702" t="str">
        <f>M5</f>
        <v>4年12月</v>
      </c>
      <c r="AG5" s="669"/>
      <c r="AH5" s="242"/>
      <c r="AI5" s="245" t="s">
        <v>22</v>
      </c>
      <c r="AJ5" s="242"/>
      <c r="AK5" s="257" t="s">
        <v>22</v>
      </c>
      <c r="AL5" s="1605"/>
      <c r="AM5" s="1606"/>
      <c r="AN5" s="1606"/>
      <c r="AO5" s="1606"/>
      <c r="AP5" s="1606"/>
      <c r="AQ5" s="160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row>
    <row r="6" spans="1:76" s="3" customFormat="1" ht="18.75" customHeight="1" x14ac:dyDescent="0.4">
      <c r="A6" s="668" t="str">
        <f>表紙・鑑!S3-1&amp;"年5月"</f>
        <v>4年5月</v>
      </c>
      <c r="B6" s="669"/>
      <c r="C6" s="409"/>
      <c r="D6" s="249" t="s">
        <v>22</v>
      </c>
      <c r="E6" s="409"/>
      <c r="F6" s="410" t="s">
        <v>22</v>
      </c>
      <c r="G6" s="702" t="str">
        <f>表紙・鑑!S3-1&amp;"年9月"</f>
        <v>4年9月</v>
      </c>
      <c r="H6" s="669"/>
      <c r="I6" s="409"/>
      <c r="J6" s="249" t="s">
        <v>22</v>
      </c>
      <c r="K6" s="409"/>
      <c r="L6" s="410" t="s">
        <v>22</v>
      </c>
      <c r="M6" s="702" t="str">
        <f>表紙・鑑!S3&amp;"年1月"</f>
        <v>5年1月</v>
      </c>
      <c r="N6" s="669"/>
      <c r="O6" s="409"/>
      <c r="P6" s="249" t="s">
        <v>22</v>
      </c>
      <c r="Q6" s="409"/>
      <c r="R6" s="267" t="s">
        <v>22</v>
      </c>
      <c r="S6" s="26"/>
      <c r="T6" s="668" t="str">
        <f>A6</f>
        <v>4年5月</v>
      </c>
      <c r="U6" s="669"/>
      <c r="V6" s="409"/>
      <c r="W6" s="249" t="s">
        <v>22</v>
      </c>
      <c r="X6" s="409"/>
      <c r="Y6" s="410" t="s">
        <v>22</v>
      </c>
      <c r="Z6" s="702" t="str">
        <f>G6</f>
        <v>4年9月</v>
      </c>
      <c r="AA6" s="669"/>
      <c r="AB6" s="409"/>
      <c r="AC6" s="249" t="s">
        <v>22</v>
      </c>
      <c r="AD6" s="409"/>
      <c r="AE6" s="410" t="s">
        <v>22</v>
      </c>
      <c r="AF6" s="702" t="str">
        <f t="shared" ref="AF6:AF8" si="0">M6</f>
        <v>5年1月</v>
      </c>
      <c r="AG6" s="669"/>
      <c r="AH6" s="409"/>
      <c r="AI6" s="249" t="s">
        <v>22</v>
      </c>
      <c r="AJ6" s="409"/>
      <c r="AK6" s="267" t="s">
        <v>22</v>
      </c>
      <c r="AL6" s="1605"/>
      <c r="AM6" s="1606"/>
      <c r="AN6" s="1606"/>
      <c r="AO6" s="1606"/>
      <c r="AP6" s="1606"/>
      <c r="AQ6" s="160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row>
    <row r="7" spans="1:76" s="3" customFormat="1" ht="18.75" customHeight="1" x14ac:dyDescent="0.4">
      <c r="A7" s="668" t="str">
        <f>表紙・鑑!S3-1&amp;"年6月"</f>
        <v>4年6月</v>
      </c>
      <c r="B7" s="669"/>
      <c r="C7" s="242"/>
      <c r="D7" s="245" t="s">
        <v>22</v>
      </c>
      <c r="E7" s="242"/>
      <c r="F7" s="47" t="s">
        <v>22</v>
      </c>
      <c r="G7" s="702" t="str">
        <f>表紙・鑑!S3-1&amp;"年10月"</f>
        <v>4年10月</v>
      </c>
      <c r="H7" s="669"/>
      <c r="I7" s="242"/>
      <c r="J7" s="245" t="s">
        <v>22</v>
      </c>
      <c r="K7" s="242"/>
      <c r="L7" s="47" t="s">
        <v>22</v>
      </c>
      <c r="M7" s="702" t="str">
        <f>表紙・鑑!S3&amp;"年2月"</f>
        <v>5年2月</v>
      </c>
      <c r="N7" s="669"/>
      <c r="O7" s="242"/>
      <c r="P7" s="245" t="s">
        <v>22</v>
      </c>
      <c r="Q7" s="242"/>
      <c r="R7" s="257" t="s">
        <v>22</v>
      </c>
      <c r="S7" s="26"/>
      <c r="T7" s="668" t="str">
        <f>A7</f>
        <v>4年6月</v>
      </c>
      <c r="U7" s="669"/>
      <c r="V7" s="242"/>
      <c r="W7" s="245" t="s">
        <v>22</v>
      </c>
      <c r="X7" s="242"/>
      <c r="Y7" s="47" t="s">
        <v>22</v>
      </c>
      <c r="Z7" s="702" t="str">
        <f t="shared" ref="Z7:Z8" si="1">G7</f>
        <v>4年10月</v>
      </c>
      <c r="AA7" s="669"/>
      <c r="AB7" s="242"/>
      <c r="AC7" s="245" t="s">
        <v>22</v>
      </c>
      <c r="AD7" s="242"/>
      <c r="AE7" s="47" t="s">
        <v>22</v>
      </c>
      <c r="AF7" s="702" t="str">
        <f t="shared" si="0"/>
        <v>5年2月</v>
      </c>
      <c r="AG7" s="669"/>
      <c r="AH7" s="242"/>
      <c r="AI7" s="245" t="s">
        <v>22</v>
      </c>
      <c r="AJ7" s="242"/>
      <c r="AK7" s="257" t="s">
        <v>22</v>
      </c>
      <c r="AL7" s="1605"/>
      <c r="AM7" s="1606"/>
      <c r="AN7" s="1606"/>
      <c r="AO7" s="1606"/>
      <c r="AP7" s="1606"/>
      <c r="AQ7" s="160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row>
    <row r="8" spans="1:76" s="3" customFormat="1" ht="18.75" customHeight="1" thickBot="1" x14ac:dyDescent="0.45">
      <c r="A8" s="704" t="str">
        <f>表紙・鑑!S3-1&amp;"年7月"</f>
        <v>4年7月</v>
      </c>
      <c r="B8" s="705"/>
      <c r="C8" s="254"/>
      <c r="D8" s="241" t="s">
        <v>22</v>
      </c>
      <c r="E8" s="254"/>
      <c r="F8" s="411" t="s">
        <v>22</v>
      </c>
      <c r="G8" s="781" t="str">
        <f>表紙・鑑!S3-1&amp;"年11月"</f>
        <v>4年11月</v>
      </c>
      <c r="H8" s="705"/>
      <c r="I8" s="254"/>
      <c r="J8" s="241" t="s">
        <v>22</v>
      </c>
      <c r="K8" s="254"/>
      <c r="L8" s="411" t="s">
        <v>22</v>
      </c>
      <c r="M8" s="781" t="str">
        <f>表紙・鑑!S3&amp;"年3月"</f>
        <v>5年3月</v>
      </c>
      <c r="N8" s="705"/>
      <c r="O8" s="254"/>
      <c r="P8" s="241" t="s">
        <v>22</v>
      </c>
      <c r="Q8" s="254"/>
      <c r="R8" s="272" t="s">
        <v>22</v>
      </c>
      <c r="S8" s="26"/>
      <c r="T8" s="704" t="str">
        <f>A8</f>
        <v>4年7月</v>
      </c>
      <c r="U8" s="705"/>
      <c r="V8" s="412"/>
      <c r="W8" s="246" t="s">
        <v>22</v>
      </c>
      <c r="X8" s="412"/>
      <c r="Y8" s="413" t="s">
        <v>22</v>
      </c>
      <c r="Z8" s="781" t="str">
        <f t="shared" si="1"/>
        <v>4年11月</v>
      </c>
      <c r="AA8" s="705"/>
      <c r="AB8" s="412"/>
      <c r="AC8" s="246" t="s">
        <v>22</v>
      </c>
      <c r="AD8" s="412"/>
      <c r="AE8" s="413" t="s">
        <v>22</v>
      </c>
      <c r="AF8" s="781" t="str">
        <f t="shared" si="0"/>
        <v>5年3月</v>
      </c>
      <c r="AG8" s="705"/>
      <c r="AH8" s="412"/>
      <c r="AI8" s="246" t="s">
        <v>22</v>
      </c>
      <c r="AJ8" s="412"/>
      <c r="AK8" s="272" t="s">
        <v>22</v>
      </c>
      <c r="AL8" s="1605"/>
      <c r="AM8" s="1606"/>
      <c r="AN8" s="1606"/>
      <c r="AO8" s="1606"/>
      <c r="AP8" s="1606"/>
      <c r="AQ8" s="160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row>
    <row r="9" spans="1:76" s="3" customFormat="1" ht="18.75" customHeight="1" x14ac:dyDescent="0.4">
      <c r="A9" s="58" t="s">
        <v>77</v>
      </c>
      <c r="B9" s="31" t="s">
        <v>918</v>
      </c>
      <c r="C9" s="31"/>
      <c r="D9" s="26"/>
      <c r="E9" s="26"/>
      <c r="F9" s="26"/>
      <c r="G9" s="26"/>
      <c r="H9" s="26"/>
      <c r="I9" s="26"/>
      <c r="J9" s="26"/>
      <c r="K9" s="26"/>
      <c r="L9" s="26"/>
      <c r="M9" s="26"/>
      <c r="N9" s="26"/>
      <c r="O9" s="26"/>
      <c r="P9" s="26"/>
      <c r="Q9" s="26"/>
      <c r="R9" s="26"/>
      <c r="S9" s="26"/>
      <c r="T9" s="26"/>
      <c r="U9" s="26"/>
      <c r="V9" s="26"/>
      <c r="W9" s="26"/>
      <c r="X9" s="26"/>
      <c r="Y9" s="43"/>
      <c r="Z9" s="303"/>
      <c r="AA9" s="26"/>
      <c r="AB9" s="303"/>
      <c r="AC9" s="26"/>
      <c r="AD9" s="26"/>
      <c r="AE9" s="26"/>
      <c r="AF9" s="303"/>
      <c r="AG9" s="26"/>
      <c r="AH9" s="303"/>
      <c r="AI9" s="26"/>
      <c r="AJ9" s="26"/>
      <c r="AK9" s="26"/>
      <c r="AL9" s="303"/>
      <c r="AM9" s="303"/>
      <c r="AN9" s="26"/>
      <c r="AO9" s="303"/>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row>
    <row r="10" spans="1:76" s="3" customFormat="1" ht="18.75" customHeight="1" x14ac:dyDescent="0.4">
      <c r="A10" s="26"/>
      <c r="B10" s="414"/>
      <c r="C10" s="31"/>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row>
    <row r="11" spans="1:76" s="3" customFormat="1" ht="18.75" customHeight="1" thickBot="1" x14ac:dyDescent="0.45">
      <c r="A11" s="31" t="s">
        <v>624</v>
      </c>
      <c r="B11" s="26"/>
      <c r="C11" s="26"/>
      <c r="D11" s="26"/>
      <c r="E11" s="26"/>
      <c r="F11" s="26"/>
      <c r="G11" s="26"/>
      <c r="H11" s="26"/>
      <c r="I11" s="26"/>
      <c r="J11" s="26"/>
      <c r="K11" s="26"/>
      <c r="L11" s="26"/>
      <c r="M11" s="26"/>
      <c r="N11" s="26"/>
      <c r="O11" s="26"/>
      <c r="P11" s="26"/>
      <c r="Q11" s="26"/>
      <c r="R11" s="26"/>
      <c r="S11" s="31" t="s">
        <v>625</v>
      </c>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row>
    <row r="12" spans="1:76" s="3" customFormat="1" ht="18.75" customHeight="1" x14ac:dyDescent="0.4">
      <c r="A12" s="2157" t="s">
        <v>626</v>
      </c>
      <c r="B12" s="2158"/>
      <c r="C12" s="2158"/>
      <c r="D12" s="2161"/>
      <c r="E12" s="2162"/>
      <c r="F12" s="726" t="s">
        <v>15</v>
      </c>
      <c r="G12" s="1841"/>
      <c r="H12" s="1841"/>
      <c r="I12" s="726" t="s">
        <v>16</v>
      </c>
      <c r="J12" s="1841"/>
      <c r="K12" s="1841"/>
      <c r="L12" s="726" t="s">
        <v>29</v>
      </c>
      <c r="M12" s="415"/>
      <c r="N12" s="1579" t="s">
        <v>627</v>
      </c>
      <c r="O12" s="233"/>
      <c r="P12" s="1841" t="s">
        <v>628</v>
      </c>
      <c r="Q12" s="2169"/>
      <c r="R12" s="26"/>
      <c r="S12" s="834" t="s">
        <v>136</v>
      </c>
      <c r="T12" s="788"/>
      <c r="U12" s="2170"/>
      <c r="V12" s="2171"/>
      <c r="W12" s="2171"/>
      <c r="X12" s="2171"/>
      <c r="Y12" s="2171"/>
      <c r="Z12" s="2171"/>
      <c r="AA12" s="2171"/>
      <c r="AB12" s="2171"/>
      <c r="AC12" s="2171"/>
      <c r="AD12" s="2171"/>
      <c r="AE12" s="2171"/>
      <c r="AF12" s="2171"/>
      <c r="AG12" s="2171"/>
      <c r="AH12" s="2171"/>
      <c r="AI12" s="2171"/>
      <c r="AJ12" s="2171"/>
      <c r="AK12" s="2172"/>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row>
    <row r="13" spans="1:76" s="3" customFormat="1" ht="18.75" customHeight="1" x14ac:dyDescent="0.4">
      <c r="A13" s="2159"/>
      <c r="B13" s="2160"/>
      <c r="C13" s="2160"/>
      <c r="D13" s="694"/>
      <c r="E13" s="677"/>
      <c r="F13" s="676"/>
      <c r="G13" s="675"/>
      <c r="H13" s="675"/>
      <c r="I13" s="676"/>
      <c r="J13" s="675"/>
      <c r="K13" s="675"/>
      <c r="L13" s="676"/>
      <c r="M13" s="366"/>
      <c r="N13" s="1581"/>
      <c r="O13" s="48"/>
      <c r="P13" s="675"/>
      <c r="Q13" s="860"/>
      <c r="R13" s="26"/>
      <c r="S13" s="804"/>
      <c r="T13" s="698"/>
      <c r="U13" s="715"/>
      <c r="V13" s="699"/>
      <c r="W13" s="699"/>
      <c r="X13" s="699"/>
      <c r="Y13" s="699"/>
      <c r="Z13" s="699"/>
      <c r="AA13" s="699"/>
      <c r="AB13" s="699"/>
      <c r="AC13" s="699"/>
      <c r="AD13" s="699"/>
      <c r="AE13" s="699"/>
      <c r="AF13" s="699"/>
      <c r="AG13" s="699"/>
      <c r="AH13" s="699"/>
      <c r="AI13" s="699"/>
      <c r="AJ13" s="699"/>
      <c r="AK13" s="2173"/>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row>
    <row r="14" spans="1:76" s="3" customFormat="1" ht="18.75" customHeight="1" x14ac:dyDescent="0.4">
      <c r="A14" s="748" t="s">
        <v>629</v>
      </c>
      <c r="B14" s="749"/>
      <c r="C14" s="750"/>
      <c r="D14" s="2120"/>
      <c r="E14" s="848"/>
      <c r="F14" s="848"/>
      <c r="G14" s="848"/>
      <c r="H14" s="848"/>
      <c r="I14" s="848"/>
      <c r="J14" s="848"/>
      <c r="K14" s="848"/>
      <c r="L14" s="848"/>
      <c r="M14" s="848"/>
      <c r="N14" s="848"/>
      <c r="O14" s="848"/>
      <c r="P14" s="848"/>
      <c r="Q14" s="856"/>
      <c r="R14" s="26"/>
      <c r="S14" s="748" t="s">
        <v>630</v>
      </c>
      <c r="T14" s="749"/>
      <c r="U14" s="749"/>
      <c r="V14" s="750"/>
      <c r="W14" s="805"/>
      <c r="X14" s="873"/>
      <c r="Y14" s="873"/>
      <c r="Z14" s="729" t="s">
        <v>15</v>
      </c>
      <c r="AA14" s="754"/>
      <c r="AB14" s="754"/>
      <c r="AC14" s="2178" t="s">
        <v>16</v>
      </c>
      <c r="AD14" s="754"/>
      <c r="AE14" s="754"/>
      <c r="AF14" s="867" t="s">
        <v>29</v>
      </c>
      <c r="AG14" s="2163" t="s">
        <v>631</v>
      </c>
      <c r="AH14" s="2163"/>
      <c r="AI14" s="2163"/>
      <c r="AJ14" s="2163"/>
      <c r="AK14" s="2164"/>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row>
    <row r="15" spans="1:76" s="3" customFormat="1" ht="18.75" customHeight="1" x14ac:dyDescent="0.4">
      <c r="A15" s="869"/>
      <c r="B15" s="1664"/>
      <c r="C15" s="870"/>
      <c r="D15" s="2115"/>
      <c r="E15" s="851"/>
      <c r="F15" s="851"/>
      <c r="G15" s="851"/>
      <c r="H15" s="851"/>
      <c r="I15" s="851"/>
      <c r="J15" s="851"/>
      <c r="K15" s="851"/>
      <c r="L15" s="851"/>
      <c r="M15" s="851"/>
      <c r="N15" s="851"/>
      <c r="O15" s="851"/>
      <c r="P15" s="851"/>
      <c r="Q15" s="857"/>
      <c r="R15" s="26"/>
      <c r="S15" s="751"/>
      <c r="T15" s="752"/>
      <c r="U15" s="752"/>
      <c r="V15" s="753"/>
      <c r="W15" s="694"/>
      <c r="X15" s="677"/>
      <c r="Y15" s="677"/>
      <c r="Z15" s="676"/>
      <c r="AA15" s="675"/>
      <c r="AB15" s="675"/>
      <c r="AC15" s="2179"/>
      <c r="AD15" s="675"/>
      <c r="AE15" s="675"/>
      <c r="AF15" s="786"/>
      <c r="AG15" s="2165"/>
      <c r="AH15" s="2165"/>
      <c r="AI15" s="2165"/>
      <c r="AJ15" s="2165"/>
      <c r="AK15" s="216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row>
    <row r="16" spans="1:76" s="3" customFormat="1" ht="18.75" customHeight="1" x14ac:dyDescent="0.4">
      <c r="A16" s="869"/>
      <c r="B16" s="1664"/>
      <c r="C16" s="870"/>
      <c r="D16" s="2115"/>
      <c r="E16" s="851"/>
      <c r="F16" s="851"/>
      <c r="G16" s="851"/>
      <c r="H16" s="851"/>
      <c r="I16" s="851"/>
      <c r="J16" s="851"/>
      <c r="K16" s="851"/>
      <c r="L16" s="851"/>
      <c r="M16" s="851"/>
      <c r="N16" s="851"/>
      <c r="O16" s="851"/>
      <c r="P16" s="851"/>
      <c r="Q16" s="857"/>
      <c r="R16" s="26"/>
      <c r="S16" s="748" t="s">
        <v>137</v>
      </c>
      <c r="T16" s="750"/>
      <c r="U16" s="803" t="s">
        <v>632</v>
      </c>
      <c r="V16" s="750"/>
      <c r="W16" s="358"/>
      <c r="X16" s="1602" t="s">
        <v>536</v>
      </c>
      <c r="Y16" s="1602"/>
      <c r="Z16" s="1602"/>
      <c r="AA16" s="1602"/>
      <c r="AB16" s="45"/>
      <c r="AC16" s="45"/>
      <c r="AD16" s="1602" t="s">
        <v>633</v>
      </c>
      <c r="AE16" s="1602"/>
      <c r="AF16" s="1602"/>
      <c r="AG16" s="1602"/>
      <c r="AH16" s="1602"/>
      <c r="AI16" s="1602"/>
      <c r="AJ16" s="1602"/>
      <c r="AK16" s="1603"/>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row>
    <row r="17" spans="1:76" s="3" customFormat="1" ht="18.75" customHeight="1" thickBot="1" x14ac:dyDescent="0.45">
      <c r="A17" s="2167"/>
      <c r="B17" s="2185"/>
      <c r="C17" s="2168"/>
      <c r="D17" s="853"/>
      <c r="E17" s="854"/>
      <c r="F17" s="854"/>
      <c r="G17" s="854"/>
      <c r="H17" s="854"/>
      <c r="I17" s="854"/>
      <c r="J17" s="854"/>
      <c r="K17" s="854"/>
      <c r="L17" s="854"/>
      <c r="M17" s="854"/>
      <c r="N17" s="854"/>
      <c r="O17" s="854"/>
      <c r="P17" s="854"/>
      <c r="Q17" s="858"/>
      <c r="R17" s="26"/>
      <c r="S17" s="869"/>
      <c r="T17" s="870"/>
      <c r="U17" s="1656"/>
      <c r="V17" s="753"/>
      <c r="W17" s="359"/>
      <c r="X17" s="1581" t="s">
        <v>429</v>
      </c>
      <c r="Y17" s="1581"/>
      <c r="Z17" s="1837"/>
      <c r="AA17" s="1837"/>
      <c r="AB17" s="1837"/>
      <c r="AC17" s="1837"/>
      <c r="AD17" s="1837"/>
      <c r="AE17" s="1837"/>
      <c r="AF17" s="1837"/>
      <c r="AG17" s="1837"/>
      <c r="AH17" s="1837"/>
      <c r="AI17" s="1837"/>
      <c r="AJ17" s="1837"/>
      <c r="AK17" s="266" t="s">
        <v>174</v>
      </c>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row>
    <row r="18" spans="1:76" s="3" customFormat="1" ht="18.75" customHeight="1" x14ac:dyDescent="0.4">
      <c r="A18" s="26"/>
      <c r="B18" s="26"/>
      <c r="C18" s="26"/>
      <c r="D18" s="26"/>
      <c r="E18" s="26"/>
      <c r="F18" s="26"/>
      <c r="G18" s="26"/>
      <c r="H18" s="26"/>
      <c r="I18" s="26"/>
      <c r="J18" s="26"/>
      <c r="K18" s="26"/>
      <c r="L18" s="26"/>
      <c r="M18" s="26"/>
      <c r="N18" s="26"/>
      <c r="O18" s="26"/>
      <c r="P18" s="26"/>
      <c r="Q18" s="26"/>
      <c r="R18" s="26"/>
      <c r="S18" s="869"/>
      <c r="T18" s="870"/>
      <c r="U18" s="803" t="s">
        <v>634</v>
      </c>
      <c r="V18" s="749"/>
      <c r="W18" s="749"/>
      <c r="X18" s="749"/>
      <c r="Y18" s="750"/>
      <c r="Z18" s="416"/>
      <c r="AA18" s="417"/>
      <c r="AB18" s="417"/>
      <c r="AC18" s="35"/>
      <c r="AD18" s="256" t="s">
        <v>448</v>
      </c>
      <c r="AE18" s="35"/>
      <c r="AF18" s="417"/>
      <c r="AG18" s="35"/>
      <c r="AH18" s="256" t="s">
        <v>45</v>
      </c>
      <c r="AI18" s="417"/>
      <c r="AJ18" s="417"/>
      <c r="AK18" s="418"/>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row>
    <row r="19" spans="1:76" s="3" customFormat="1" ht="18.75" customHeight="1" thickBot="1" x14ac:dyDescent="0.45">
      <c r="A19" s="31" t="s">
        <v>635</v>
      </c>
      <c r="B19" s="26"/>
      <c r="C19" s="26"/>
      <c r="D19" s="26"/>
      <c r="E19" s="26"/>
      <c r="F19" s="26"/>
      <c r="G19" s="26"/>
      <c r="H19" s="26"/>
      <c r="I19" s="26"/>
      <c r="J19" s="31" t="s">
        <v>636</v>
      </c>
      <c r="K19" s="26"/>
      <c r="L19" s="26"/>
      <c r="M19" s="26"/>
      <c r="N19" s="26"/>
      <c r="O19" s="26"/>
      <c r="P19" s="26"/>
      <c r="Q19" s="26"/>
      <c r="R19" s="26"/>
      <c r="S19" s="869"/>
      <c r="T19" s="870"/>
      <c r="U19" s="2180"/>
      <c r="V19" s="1664"/>
      <c r="W19" s="1664"/>
      <c r="X19" s="1664"/>
      <c r="Y19" s="870"/>
      <c r="Z19" s="803" t="s">
        <v>637</v>
      </c>
      <c r="AA19" s="749"/>
      <c r="AB19" s="1632"/>
      <c r="AC19" s="1628"/>
      <c r="AD19" s="1628"/>
      <c r="AE19" s="1628"/>
      <c r="AF19" s="1628"/>
      <c r="AG19" s="1628"/>
      <c r="AH19" s="1628"/>
      <c r="AI19" s="1628"/>
      <c r="AJ19" s="1628"/>
      <c r="AK19" s="1629"/>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row>
    <row r="20" spans="1:76" s="3" customFormat="1" ht="18.75" customHeight="1" x14ac:dyDescent="0.4">
      <c r="A20" s="722" t="s">
        <v>638</v>
      </c>
      <c r="B20" s="665"/>
      <c r="C20" s="665"/>
      <c r="D20" s="724"/>
      <c r="E20" s="306"/>
      <c r="F20" s="260" t="s">
        <v>448</v>
      </c>
      <c r="G20" s="306"/>
      <c r="H20" s="308" t="s">
        <v>45</v>
      </c>
      <c r="I20" s="26"/>
      <c r="J20" s="1642" t="s">
        <v>639</v>
      </c>
      <c r="K20" s="726"/>
      <c r="L20" s="788"/>
      <c r="M20" s="415"/>
      <c r="N20" s="1841" t="s">
        <v>412</v>
      </c>
      <c r="O20" s="233"/>
      <c r="P20" s="234"/>
      <c r="Q20" s="2169" t="s">
        <v>417</v>
      </c>
      <c r="R20" s="26"/>
      <c r="S20" s="869"/>
      <c r="T20" s="870"/>
      <c r="U20" s="1656"/>
      <c r="V20" s="752"/>
      <c r="W20" s="752"/>
      <c r="X20" s="752"/>
      <c r="Y20" s="753"/>
      <c r="Z20" s="1656"/>
      <c r="AA20" s="752"/>
      <c r="AB20" s="1633"/>
      <c r="AC20" s="1630"/>
      <c r="AD20" s="1630"/>
      <c r="AE20" s="1630"/>
      <c r="AF20" s="1630"/>
      <c r="AG20" s="1630"/>
      <c r="AH20" s="1630"/>
      <c r="AI20" s="1630"/>
      <c r="AJ20" s="1630"/>
      <c r="AK20" s="1631"/>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row>
    <row r="21" spans="1:76" s="3" customFormat="1" ht="18.75" customHeight="1" x14ac:dyDescent="0.4">
      <c r="A21" s="2174" t="s">
        <v>640</v>
      </c>
      <c r="B21" s="2175"/>
      <c r="C21" s="2175"/>
      <c r="D21" s="2175"/>
      <c r="E21" s="365"/>
      <c r="F21" s="754" t="s">
        <v>412</v>
      </c>
      <c r="G21" s="286"/>
      <c r="H21" s="859" t="s">
        <v>417</v>
      </c>
      <c r="I21" s="26"/>
      <c r="J21" s="804"/>
      <c r="K21" s="676"/>
      <c r="L21" s="698"/>
      <c r="M21" s="366"/>
      <c r="N21" s="675"/>
      <c r="O21" s="48"/>
      <c r="P21" s="289"/>
      <c r="Q21" s="860"/>
      <c r="R21" s="26"/>
      <c r="S21" s="869"/>
      <c r="T21" s="870"/>
      <c r="U21" s="803" t="s">
        <v>641</v>
      </c>
      <c r="V21" s="729"/>
      <c r="W21" s="729"/>
      <c r="X21" s="729"/>
      <c r="Y21" s="730"/>
      <c r="Z21" s="35"/>
      <c r="AA21" s="256" t="s">
        <v>642</v>
      </c>
      <c r="AB21" s="2194"/>
      <c r="AC21" s="2194"/>
      <c r="AD21" s="256" t="s">
        <v>643</v>
      </c>
      <c r="AE21" s="419"/>
      <c r="AF21" s="256" t="s">
        <v>15</v>
      </c>
      <c r="AG21" s="250"/>
      <c r="AH21" s="256" t="s">
        <v>644</v>
      </c>
      <c r="AI21" s="50"/>
      <c r="AJ21" s="35"/>
      <c r="AK21" s="37" t="s">
        <v>45</v>
      </c>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6" s="3" customFormat="1" ht="18.75" customHeight="1" x14ac:dyDescent="0.4">
      <c r="A22" s="2176"/>
      <c r="B22" s="2177"/>
      <c r="C22" s="2177"/>
      <c r="D22" s="2177"/>
      <c r="E22" s="366"/>
      <c r="F22" s="675"/>
      <c r="G22" s="289"/>
      <c r="H22" s="860"/>
      <c r="I22" s="26"/>
      <c r="J22" s="728" t="s">
        <v>645</v>
      </c>
      <c r="K22" s="729"/>
      <c r="L22" s="730"/>
      <c r="M22" s="809"/>
      <c r="N22" s="754"/>
      <c r="O22" s="754"/>
      <c r="P22" s="754"/>
      <c r="Q22" s="808" t="s">
        <v>29</v>
      </c>
      <c r="R22" s="26"/>
      <c r="S22" s="869"/>
      <c r="T22" s="870"/>
      <c r="U22" s="789"/>
      <c r="V22" s="760"/>
      <c r="W22" s="760"/>
      <c r="X22" s="760"/>
      <c r="Y22" s="761"/>
      <c r="Z22" s="673" t="s">
        <v>646</v>
      </c>
      <c r="AA22" s="673"/>
      <c r="AB22" s="1632"/>
      <c r="AC22" s="1628"/>
      <c r="AD22" s="1628"/>
      <c r="AE22" s="1628"/>
      <c r="AF22" s="1628"/>
      <c r="AG22" s="1628"/>
      <c r="AH22" s="1628"/>
      <c r="AI22" s="1628"/>
      <c r="AJ22" s="1628"/>
      <c r="AK22" s="1629"/>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row>
    <row r="23" spans="1:76" s="3" customFormat="1" ht="18.75" customHeight="1" x14ac:dyDescent="0.4">
      <c r="A23" s="728" t="s">
        <v>647</v>
      </c>
      <c r="B23" s="729"/>
      <c r="C23" s="729"/>
      <c r="D23" s="730"/>
      <c r="E23" s="1854"/>
      <c r="F23" s="1854"/>
      <c r="G23" s="1854"/>
      <c r="H23" s="1855"/>
      <c r="I23" s="26"/>
      <c r="J23" s="804"/>
      <c r="K23" s="676"/>
      <c r="L23" s="698"/>
      <c r="M23" s="2195"/>
      <c r="N23" s="762"/>
      <c r="O23" s="762"/>
      <c r="P23" s="762"/>
      <c r="Q23" s="796"/>
      <c r="R23" s="26"/>
      <c r="S23" s="869"/>
      <c r="T23" s="870"/>
      <c r="U23" s="789"/>
      <c r="V23" s="760"/>
      <c r="W23" s="760"/>
      <c r="X23" s="760"/>
      <c r="Y23" s="761"/>
      <c r="Z23" s="673"/>
      <c r="AA23" s="673"/>
      <c r="AB23" s="1641"/>
      <c r="AC23" s="1623"/>
      <c r="AD23" s="1623"/>
      <c r="AE23" s="1623"/>
      <c r="AF23" s="1623"/>
      <c r="AG23" s="1623"/>
      <c r="AH23" s="1623"/>
      <c r="AI23" s="1623"/>
      <c r="AJ23" s="1623"/>
      <c r="AK23" s="1624"/>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row>
    <row r="24" spans="1:76" s="3" customFormat="1" ht="18.75" customHeight="1" x14ac:dyDescent="0.4">
      <c r="A24" s="804"/>
      <c r="B24" s="676"/>
      <c r="C24" s="676"/>
      <c r="D24" s="698"/>
      <c r="E24" s="1857"/>
      <c r="F24" s="1857"/>
      <c r="G24" s="1857"/>
      <c r="H24" s="1858"/>
      <c r="I24" s="26"/>
      <c r="J24" s="748" t="s">
        <v>905</v>
      </c>
      <c r="K24" s="749"/>
      <c r="L24" s="750"/>
      <c r="M24" s="358"/>
      <c r="N24" s="45"/>
      <c r="O24" s="45"/>
      <c r="P24" s="45"/>
      <c r="Q24" s="46"/>
      <c r="R24" s="26"/>
      <c r="S24" s="869"/>
      <c r="T24" s="870"/>
      <c r="U24" s="697"/>
      <c r="V24" s="676"/>
      <c r="W24" s="676"/>
      <c r="X24" s="676"/>
      <c r="Y24" s="698"/>
      <c r="Z24" s="673"/>
      <c r="AA24" s="673"/>
      <c r="AB24" s="1633"/>
      <c r="AC24" s="1630"/>
      <c r="AD24" s="1630"/>
      <c r="AE24" s="1630"/>
      <c r="AF24" s="1630"/>
      <c r="AG24" s="1630"/>
      <c r="AH24" s="1630"/>
      <c r="AI24" s="1630"/>
      <c r="AJ24" s="1630"/>
      <c r="AK24" s="1631"/>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row>
    <row r="25" spans="1:76" s="3" customFormat="1" ht="18.75" customHeight="1" x14ac:dyDescent="0.4">
      <c r="A25" s="716" t="s">
        <v>648</v>
      </c>
      <c r="B25" s="691"/>
      <c r="C25" s="691"/>
      <c r="D25" s="702"/>
      <c r="E25" s="35"/>
      <c r="F25" s="256" t="s">
        <v>448</v>
      </c>
      <c r="G25" s="35"/>
      <c r="H25" s="37" t="s">
        <v>45</v>
      </c>
      <c r="I25" s="26"/>
      <c r="J25" s="869"/>
      <c r="K25" s="1664"/>
      <c r="L25" s="870"/>
      <c r="M25" s="367"/>
      <c r="N25" s="250" t="s">
        <v>448</v>
      </c>
      <c r="O25" s="50"/>
      <c r="P25" s="50"/>
      <c r="Q25" s="292" t="s">
        <v>45</v>
      </c>
      <c r="R25" s="26"/>
      <c r="S25" s="869"/>
      <c r="T25" s="870"/>
      <c r="U25" s="803" t="s">
        <v>649</v>
      </c>
      <c r="V25" s="749"/>
      <c r="W25" s="749"/>
      <c r="X25" s="749"/>
      <c r="Y25" s="750"/>
      <c r="Z25" s="2181" t="s">
        <v>650</v>
      </c>
      <c r="AA25" s="2181"/>
      <c r="AB25" s="2181"/>
      <c r="AC25" s="2181"/>
      <c r="AD25" s="2181"/>
      <c r="AE25" s="2181"/>
      <c r="AF25" s="420"/>
      <c r="AG25" s="256" t="s">
        <v>448</v>
      </c>
      <c r="AH25" s="35"/>
      <c r="AI25" s="35"/>
      <c r="AJ25" s="35"/>
      <c r="AK25" s="37" t="s">
        <v>45</v>
      </c>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row>
    <row r="26" spans="1:76" s="3" customFormat="1" ht="18.75" customHeight="1" x14ac:dyDescent="0.4">
      <c r="A26" s="716" t="s">
        <v>651</v>
      </c>
      <c r="B26" s="691"/>
      <c r="C26" s="691"/>
      <c r="D26" s="702"/>
      <c r="E26" s="35"/>
      <c r="F26" s="256" t="s">
        <v>448</v>
      </c>
      <c r="G26" s="35"/>
      <c r="H26" s="37" t="s">
        <v>45</v>
      </c>
      <c r="I26" s="26"/>
      <c r="J26" s="751"/>
      <c r="K26" s="752"/>
      <c r="L26" s="753"/>
      <c r="M26" s="421"/>
      <c r="N26" s="422"/>
      <c r="O26" s="422"/>
      <c r="P26" s="48"/>
      <c r="Q26" s="49"/>
      <c r="R26" s="26"/>
      <c r="S26" s="869"/>
      <c r="T26" s="870"/>
      <c r="U26" s="2180"/>
      <c r="V26" s="1664"/>
      <c r="W26" s="1664"/>
      <c r="X26" s="1664"/>
      <c r="Y26" s="870"/>
      <c r="Z26" s="2182" t="s">
        <v>652</v>
      </c>
      <c r="AA26" s="2183"/>
      <c r="AB26" s="2183"/>
      <c r="AC26" s="2183"/>
      <c r="AD26" s="2183"/>
      <c r="AE26" s="2184"/>
      <c r="AF26" s="420"/>
      <c r="AG26" s="256" t="s">
        <v>448</v>
      </c>
      <c r="AH26" s="35"/>
      <c r="AI26" s="35"/>
      <c r="AJ26" s="35"/>
      <c r="AK26" s="37" t="s">
        <v>45</v>
      </c>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row>
    <row r="27" spans="1:76" s="3" customFormat="1" ht="18.75" customHeight="1" x14ac:dyDescent="0.4">
      <c r="A27" s="748" t="s">
        <v>653</v>
      </c>
      <c r="B27" s="749"/>
      <c r="C27" s="749"/>
      <c r="D27" s="750"/>
      <c r="E27" s="365"/>
      <c r="F27" s="754" t="s">
        <v>412</v>
      </c>
      <c r="G27" s="286"/>
      <c r="H27" s="859" t="s">
        <v>417</v>
      </c>
      <c r="I27" s="66"/>
      <c r="J27" s="728" t="s">
        <v>654</v>
      </c>
      <c r="K27" s="729"/>
      <c r="L27" s="730"/>
      <c r="M27" s="1853"/>
      <c r="N27" s="1854"/>
      <c r="O27" s="1854"/>
      <c r="P27" s="1854"/>
      <c r="Q27" s="1855"/>
      <c r="R27" s="26"/>
      <c r="S27" s="869"/>
      <c r="T27" s="870"/>
      <c r="U27" s="1656"/>
      <c r="V27" s="752"/>
      <c r="W27" s="752"/>
      <c r="X27" s="752"/>
      <c r="Y27" s="753"/>
      <c r="Z27" s="2182" t="s">
        <v>655</v>
      </c>
      <c r="AA27" s="2183"/>
      <c r="AB27" s="2183"/>
      <c r="AC27" s="2181"/>
      <c r="AD27" s="2181"/>
      <c r="AE27" s="2193"/>
      <c r="AF27" s="358"/>
      <c r="AG27" s="252" t="s">
        <v>448</v>
      </c>
      <c r="AH27" s="45"/>
      <c r="AI27" s="45"/>
      <c r="AJ27" s="45"/>
      <c r="AK27" s="265" t="s">
        <v>45</v>
      </c>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row>
    <row r="28" spans="1:76" s="3" customFormat="1" ht="18.75" customHeight="1" x14ac:dyDescent="0.4">
      <c r="A28" s="751"/>
      <c r="B28" s="752"/>
      <c r="C28" s="752"/>
      <c r="D28" s="753"/>
      <c r="E28" s="366"/>
      <c r="F28" s="675"/>
      <c r="G28" s="289"/>
      <c r="H28" s="860"/>
      <c r="I28" s="26"/>
      <c r="J28" s="759"/>
      <c r="K28" s="760"/>
      <c r="L28" s="761"/>
      <c r="M28" s="838"/>
      <c r="N28" s="839"/>
      <c r="O28" s="839"/>
      <c r="P28" s="839"/>
      <c r="Q28" s="2190"/>
      <c r="R28" s="26"/>
      <c r="S28" s="869"/>
      <c r="T28" s="870"/>
      <c r="U28" s="2182" t="s">
        <v>656</v>
      </c>
      <c r="V28" s="2183"/>
      <c r="W28" s="2183"/>
      <c r="X28" s="2183"/>
      <c r="Y28" s="2183"/>
      <c r="Z28" s="2183"/>
      <c r="AA28" s="2183"/>
      <c r="AB28" s="2183"/>
      <c r="AC28" s="420"/>
      <c r="AD28" s="256" t="s">
        <v>657</v>
      </c>
      <c r="AE28" s="35"/>
      <c r="AF28" s="35"/>
      <c r="AG28" s="2187" t="s">
        <v>658</v>
      </c>
      <c r="AH28" s="2187"/>
      <c r="AI28" s="35"/>
      <c r="AJ28" s="2187" t="s">
        <v>659</v>
      </c>
      <c r="AK28" s="2188"/>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row>
    <row r="29" spans="1:76" s="3" customFormat="1" ht="18.75" customHeight="1" x14ac:dyDescent="0.4">
      <c r="A29" s="748" t="s">
        <v>660</v>
      </c>
      <c r="B29" s="749"/>
      <c r="C29" s="749"/>
      <c r="D29" s="750"/>
      <c r="E29" s="365"/>
      <c r="F29" s="754" t="s">
        <v>412</v>
      </c>
      <c r="G29" s="286"/>
      <c r="H29" s="859" t="s">
        <v>417</v>
      </c>
      <c r="I29" s="26"/>
      <c r="J29" s="759"/>
      <c r="K29" s="760"/>
      <c r="L29" s="761"/>
      <c r="M29" s="838"/>
      <c r="N29" s="839"/>
      <c r="O29" s="839"/>
      <c r="P29" s="839"/>
      <c r="Q29" s="2190"/>
      <c r="R29" s="26"/>
      <c r="S29" s="869"/>
      <c r="T29" s="870"/>
      <c r="U29" s="803" t="s">
        <v>661</v>
      </c>
      <c r="V29" s="749"/>
      <c r="W29" s="749"/>
      <c r="X29" s="749"/>
      <c r="Y29" s="749"/>
      <c r="Z29" s="749"/>
      <c r="AA29" s="749"/>
      <c r="AB29" s="750"/>
      <c r="AC29" s="2120"/>
      <c r="AD29" s="848"/>
      <c r="AE29" s="848"/>
      <c r="AF29" s="848"/>
      <c r="AG29" s="848"/>
      <c r="AH29" s="848"/>
      <c r="AI29" s="848"/>
      <c r="AJ29" s="848"/>
      <c r="AK29" s="85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row>
    <row r="30" spans="1:76" s="3" customFormat="1" ht="18.75" customHeight="1" thickBot="1" x14ac:dyDescent="0.45">
      <c r="A30" s="751"/>
      <c r="B30" s="752"/>
      <c r="C30" s="752"/>
      <c r="D30" s="753"/>
      <c r="E30" s="366"/>
      <c r="F30" s="675"/>
      <c r="G30" s="289"/>
      <c r="H30" s="860"/>
      <c r="I30" s="26"/>
      <c r="J30" s="731"/>
      <c r="K30" s="732"/>
      <c r="L30" s="733"/>
      <c r="M30" s="2191"/>
      <c r="N30" s="2052"/>
      <c r="O30" s="2052"/>
      <c r="P30" s="2052"/>
      <c r="Q30" s="2192"/>
      <c r="R30" s="26"/>
      <c r="S30" s="2167"/>
      <c r="T30" s="2168"/>
      <c r="U30" s="2189"/>
      <c r="V30" s="2185"/>
      <c r="W30" s="2185"/>
      <c r="X30" s="2185"/>
      <c r="Y30" s="2185"/>
      <c r="Z30" s="2185"/>
      <c r="AA30" s="2185"/>
      <c r="AB30" s="2168"/>
      <c r="AC30" s="853"/>
      <c r="AD30" s="854"/>
      <c r="AE30" s="854"/>
      <c r="AF30" s="854"/>
      <c r="AG30" s="854"/>
      <c r="AH30" s="854"/>
      <c r="AI30" s="854"/>
      <c r="AJ30" s="854"/>
      <c r="AK30" s="858"/>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row>
    <row r="31" spans="1:76" s="3" customFormat="1" ht="18.75" customHeight="1" x14ac:dyDescent="0.4">
      <c r="A31" s="748" t="s">
        <v>662</v>
      </c>
      <c r="B31" s="749"/>
      <c r="C31" s="749"/>
      <c r="D31" s="749"/>
      <c r="E31" s="365"/>
      <c r="F31" s="754" t="s">
        <v>412</v>
      </c>
      <c r="G31" s="286"/>
      <c r="H31" s="859" t="s">
        <v>417</v>
      </c>
      <c r="I31" s="26"/>
      <c r="J31" s="31" t="s">
        <v>663</v>
      </c>
      <c r="K31" s="31"/>
      <c r="L31" s="32"/>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row>
    <row r="32" spans="1:76" s="3" customFormat="1" ht="18.75" customHeight="1" thickBot="1" x14ac:dyDescent="0.45">
      <c r="A32" s="2167"/>
      <c r="B32" s="2185"/>
      <c r="C32" s="2185"/>
      <c r="D32" s="2185"/>
      <c r="E32" s="423"/>
      <c r="F32" s="763"/>
      <c r="G32" s="141"/>
      <c r="H32" s="861"/>
      <c r="I32" s="26"/>
      <c r="J32" s="2186" t="s">
        <v>664</v>
      </c>
      <c r="K32" s="2186"/>
      <c r="L32" s="2186"/>
      <c r="M32" s="2186"/>
      <c r="N32" s="2186"/>
      <c r="O32" s="2186"/>
      <c r="P32" s="2186"/>
      <c r="Q32" s="2186"/>
      <c r="R32" s="218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row>
    <row r="33" spans="1:76" s="3" customFormat="1" ht="18.75" customHeight="1" x14ac:dyDescent="0.4">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row>
    <row r="34" spans="1:76" s="3" customFormat="1" ht="18.75" customHeight="1" x14ac:dyDescent="0.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row>
    <row r="35" spans="1:76" s="3" customFormat="1" ht="18.75" customHeight="1" x14ac:dyDescent="0.4">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row>
    <row r="36" spans="1:76" s="3" customFormat="1" ht="18.75" customHeight="1" x14ac:dyDescent="0.4">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row>
    <row r="37" spans="1:76" s="3" customFormat="1" ht="18.75" customHeight="1" x14ac:dyDescent="0.4">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row>
    <row r="38" spans="1:76" s="3" customFormat="1" ht="18.75" customHeight="1" x14ac:dyDescent="0.4">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row>
    <row r="39" spans="1:76" s="3" customFormat="1" ht="18.75" customHeight="1" x14ac:dyDescent="0.4">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row>
    <row r="40" spans="1:76" s="3" customFormat="1" ht="18.75" customHeight="1" x14ac:dyDescent="0.4">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row>
    <row r="41" spans="1:76" s="3" customFormat="1" ht="18.75" customHeight="1" x14ac:dyDescent="0.4">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row>
    <row r="42" spans="1:76" s="3" customFormat="1" ht="18.75" customHeight="1" x14ac:dyDescent="0.4">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row>
    <row r="43" spans="1:76" s="3" customFormat="1" ht="18.75" customHeight="1" x14ac:dyDescent="0.4">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row>
    <row r="44" spans="1:76" s="3" customFormat="1" ht="18.75" customHeight="1" x14ac:dyDescent="0.3">
      <c r="A44" s="26"/>
      <c r="B44" s="26"/>
      <c r="C44" s="26"/>
      <c r="D44" s="26"/>
      <c r="E44" s="26"/>
      <c r="F44" s="26"/>
      <c r="G44" s="26"/>
      <c r="H44" s="26"/>
      <c r="I44" s="26"/>
      <c r="J44" s="276"/>
      <c r="K44" s="276"/>
      <c r="L44" s="276"/>
      <c r="M44" s="276"/>
      <c r="N44" s="276"/>
      <c r="O44" s="276"/>
      <c r="P44" s="276"/>
      <c r="Q44" s="276"/>
      <c r="R44" s="26"/>
      <c r="S44" s="26"/>
      <c r="T44" s="26"/>
      <c r="U44" s="26"/>
      <c r="V44" s="26"/>
      <c r="W44" s="26"/>
      <c r="X44" s="26"/>
      <c r="Y44" s="26"/>
      <c r="Z44" s="26"/>
      <c r="AA44" s="26"/>
      <c r="AB44" s="276"/>
      <c r="AC44" s="276"/>
      <c r="AD44" s="276"/>
      <c r="AE44" s="276"/>
      <c r="AF44" s="276"/>
      <c r="AG44" s="276"/>
      <c r="AH44" s="276"/>
      <c r="AI44" s="276"/>
      <c r="AJ44" s="27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row>
    <row r="45" spans="1:76" s="3" customFormat="1" ht="18.75" customHeight="1" x14ac:dyDescent="0.3">
      <c r="A45" s="276"/>
      <c r="B45" s="276"/>
      <c r="C45" s="276"/>
      <c r="D45" s="276"/>
      <c r="E45" s="276"/>
      <c r="F45" s="276"/>
      <c r="G45" s="276"/>
      <c r="H45" s="276"/>
      <c r="I45" s="276"/>
      <c r="J45" s="276"/>
      <c r="K45" s="276"/>
      <c r="L45" s="276"/>
      <c r="M45" s="276"/>
      <c r="N45" s="276"/>
      <c r="O45" s="276"/>
      <c r="P45" s="276"/>
      <c r="Q45" s="276"/>
      <c r="R45" s="26"/>
      <c r="S45" s="276"/>
      <c r="T45" s="276"/>
      <c r="U45" s="276"/>
      <c r="V45" s="276"/>
      <c r="W45" s="276"/>
      <c r="X45" s="276"/>
      <c r="Y45" s="276"/>
      <c r="Z45" s="276"/>
      <c r="AA45" s="276"/>
      <c r="AB45" s="276"/>
      <c r="AC45" s="276"/>
      <c r="AD45" s="276"/>
      <c r="AE45" s="276"/>
      <c r="AF45" s="276"/>
      <c r="AG45" s="276"/>
      <c r="AH45" s="276"/>
      <c r="AI45" s="276"/>
      <c r="AJ45" s="27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row>
    <row r="46" spans="1:76" ht="18.75" customHeight="1" x14ac:dyDescent="0.3"/>
    <row r="47" spans="1:76" ht="18.75" customHeight="1" x14ac:dyDescent="0.3"/>
    <row r="48" spans="1:76"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sheetData>
  <sheetProtection selectLockedCells="1"/>
  <mergeCells count="127">
    <mergeCell ref="AL4:AQ8"/>
    <mergeCell ref="A31:D32"/>
    <mergeCell ref="F31:F32"/>
    <mergeCell ref="H31:H32"/>
    <mergeCell ref="J32:R32"/>
    <mergeCell ref="AJ28:AK28"/>
    <mergeCell ref="A29:D30"/>
    <mergeCell ref="F29:F30"/>
    <mergeCell ref="H29:H30"/>
    <mergeCell ref="U29:AB30"/>
    <mergeCell ref="AC29:AK30"/>
    <mergeCell ref="H27:H28"/>
    <mergeCell ref="J27:L30"/>
    <mergeCell ref="M27:Q30"/>
    <mergeCell ref="Z27:AE27"/>
    <mergeCell ref="U28:AB28"/>
    <mergeCell ref="AG28:AH28"/>
    <mergeCell ref="AD14:AE15"/>
    <mergeCell ref="A14:C17"/>
    <mergeCell ref="H21:H22"/>
    <mergeCell ref="U21:Y24"/>
    <mergeCell ref="AB21:AC21"/>
    <mergeCell ref="J22:L23"/>
    <mergeCell ref="M22:P23"/>
    <mergeCell ref="Q22:Q23"/>
    <mergeCell ref="Z22:AA24"/>
    <mergeCell ref="AB22:AK24"/>
    <mergeCell ref="Z17:AJ17"/>
    <mergeCell ref="U18:Y20"/>
    <mergeCell ref="Z19:AA20"/>
    <mergeCell ref="AB19:AK20"/>
    <mergeCell ref="A23:D24"/>
    <mergeCell ref="E23:H24"/>
    <mergeCell ref="J24:L26"/>
    <mergeCell ref="A25:D25"/>
    <mergeCell ref="U25:Y27"/>
    <mergeCell ref="Z25:AE25"/>
    <mergeCell ref="A26:D26"/>
    <mergeCell ref="Z26:AE26"/>
    <mergeCell ref="A27:D28"/>
    <mergeCell ref="F27:F28"/>
    <mergeCell ref="AF14:AF15"/>
    <mergeCell ref="AG14:AK15"/>
    <mergeCell ref="S16:T30"/>
    <mergeCell ref="U16:V17"/>
    <mergeCell ref="X16:AA16"/>
    <mergeCell ref="AD16:AK16"/>
    <mergeCell ref="X17:Y17"/>
    <mergeCell ref="L12:L13"/>
    <mergeCell ref="N12:N13"/>
    <mergeCell ref="P12:Q13"/>
    <mergeCell ref="S12:T13"/>
    <mergeCell ref="U12:AK13"/>
    <mergeCell ref="D14:Q17"/>
    <mergeCell ref="S14:V15"/>
    <mergeCell ref="W14:Y15"/>
    <mergeCell ref="Z14:Z15"/>
    <mergeCell ref="A20:D20"/>
    <mergeCell ref="J20:L21"/>
    <mergeCell ref="N20:N21"/>
    <mergeCell ref="Q20:Q21"/>
    <mergeCell ref="A21:D22"/>
    <mergeCell ref="F21:F22"/>
    <mergeCell ref="AA14:AB15"/>
    <mergeCell ref="AC14:AC15"/>
    <mergeCell ref="A12:C13"/>
    <mergeCell ref="D12:E13"/>
    <mergeCell ref="F12:F13"/>
    <mergeCell ref="G12:H13"/>
    <mergeCell ref="I12:I13"/>
    <mergeCell ref="J12:K13"/>
    <mergeCell ref="A8:B8"/>
    <mergeCell ref="G8:H8"/>
    <mergeCell ref="M8:N8"/>
    <mergeCell ref="A6:B6"/>
    <mergeCell ref="G6:H6"/>
    <mergeCell ref="M6:N6"/>
    <mergeCell ref="T8:U8"/>
    <mergeCell ref="Z8:AA8"/>
    <mergeCell ref="AF8:AG8"/>
    <mergeCell ref="T6:U6"/>
    <mergeCell ref="Z6:AA6"/>
    <mergeCell ref="AF6:AG6"/>
    <mergeCell ref="A7:B7"/>
    <mergeCell ref="G7:H7"/>
    <mergeCell ref="M7:N7"/>
    <mergeCell ref="T7:U7"/>
    <mergeCell ref="Z7:AA7"/>
    <mergeCell ref="AF7:AG7"/>
    <mergeCell ref="AH4:AI4"/>
    <mergeCell ref="AJ4:AK4"/>
    <mergeCell ref="M4:N4"/>
    <mergeCell ref="O4:P4"/>
    <mergeCell ref="Q4:R4"/>
    <mergeCell ref="T4:U4"/>
    <mergeCell ref="V4:W4"/>
    <mergeCell ref="X4:Y4"/>
    <mergeCell ref="A5:B5"/>
    <mergeCell ref="G5:H5"/>
    <mergeCell ref="M5:N5"/>
    <mergeCell ref="T5:U5"/>
    <mergeCell ref="Z5:AA5"/>
    <mergeCell ref="AF5:AG5"/>
    <mergeCell ref="A4:B4"/>
    <mergeCell ref="C4:D4"/>
    <mergeCell ref="E4:F4"/>
    <mergeCell ref="G4:H4"/>
    <mergeCell ref="I4:J4"/>
    <mergeCell ref="K4:L4"/>
    <mergeCell ref="Z4:AA4"/>
    <mergeCell ref="AB4:AC4"/>
    <mergeCell ref="AD4:AE4"/>
    <mergeCell ref="AF4:AG4"/>
    <mergeCell ref="AE2:AG2"/>
    <mergeCell ref="AI2:AK2"/>
    <mergeCell ref="I3:K3"/>
    <mergeCell ref="M3:N3"/>
    <mergeCell ref="O3:Q3"/>
    <mergeCell ref="AB3:AD3"/>
    <mergeCell ref="AF3:AG3"/>
    <mergeCell ref="AH3:AJ3"/>
    <mergeCell ref="F2:G3"/>
    <mergeCell ref="I2:J2"/>
    <mergeCell ref="L2:N2"/>
    <mergeCell ref="P2:R2"/>
    <mergeCell ref="Y2:Z3"/>
    <mergeCell ref="AB2:AC2"/>
  </mergeCells>
  <phoneticPr fontId="1"/>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&amp;C21/23&amp;R&amp;F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26</xdr:col>
                    <xdr:colOff>38100</xdr:colOff>
                    <xdr:row>1</xdr:row>
                    <xdr:rowOff>0</xdr:rowOff>
                  </from>
                  <to>
                    <xdr:col>26</xdr:col>
                    <xdr:colOff>276225</xdr:colOff>
                    <xdr:row>2</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29</xdr:col>
                    <xdr:colOff>38100</xdr:colOff>
                    <xdr:row>1</xdr:row>
                    <xdr:rowOff>0</xdr:rowOff>
                  </from>
                  <to>
                    <xdr:col>29</xdr:col>
                    <xdr:colOff>276225</xdr:colOff>
                    <xdr:row>2</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33</xdr:col>
                    <xdr:colOff>38100</xdr:colOff>
                    <xdr:row>1</xdr:row>
                    <xdr:rowOff>0</xdr:rowOff>
                  </from>
                  <to>
                    <xdr:col>33</xdr:col>
                    <xdr:colOff>276225</xdr:colOff>
                    <xdr:row>2</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12</xdr:col>
                    <xdr:colOff>95250</xdr:colOff>
                    <xdr:row>11</xdr:row>
                    <xdr:rowOff>123825</xdr:rowOff>
                  </from>
                  <to>
                    <xdr:col>13</xdr:col>
                    <xdr:colOff>0</xdr:colOff>
                    <xdr:row>12</xdr:row>
                    <xdr:rowOff>123825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14</xdr:col>
                    <xdr:colOff>285750</xdr:colOff>
                    <xdr:row>11</xdr:row>
                    <xdr:rowOff>123825</xdr:rowOff>
                  </from>
                  <to>
                    <xdr:col>15</xdr:col>
                    <xdr:colOff>190500</xdr:colOff>
                    <xdr:row>12</xdr:row>
                    <xdr:rowOff>123825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28</xdr:col>
                    <xdr:colOff>38100</xdr:colOff>
                    <xdr:row>15</xdr:row>
                    <xdr:rowOff>0</xdr:rowOff>
                  </from>
                  <to>
                    <xdr:col>28</xdr:col>
                    <xdr:colOff>276225</xdr:colOff>
                    <xdr:row>16</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22</xdr:col>
                    <xdr:colOff>38100</xdr:colOff>
                    <xdr:row>16</xdr:row>
                    <xdr:rowOff>0</xdr:rowOff>
                  </from>
                  <to>
                    <xdr:col>22</xdr:col>
                    <xdr:colOff>276225</xdr:colOff>
                    <xdr:row>17</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28</xdr:col>
                    <xdr:colOff>38100</xdr:colOff>
                    <xdr:row>17</xdr:row>
                    <xdr:rowOff>0</xdr:rowOff>
                  </from>
                  <to>
                    <xdr:col>28</xdr:col>
                    <xdr:colOff>276225</xdr:colOff>
                    <xdr:row>18</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32</xdr:col>
                    <xdr:colOff>38100</xdr:colOff>
                    <xdr:row>17</xdr:row>
                    <xdr:rowOff>0</xdr:rowOff>
                  </from>
                  <to>
                    <xdr:col>32</xdr:col>
                    <xdr:colOff>276225</xdr:colOff>
                    <xdr:row>18</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25</xdr:col>
                    <xdr:colOff>38100</xdr:colOff>
                    <xdr:row>20</xdr:row>
                    <xdr:rowOff>0</xdr:rowOff>
                  </from>
                  <to>
                    <xdr:col>25</xdr:col>
                    <xdr:colOff>276225</xdr:colOff>
                    <xdr:row>21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35</xdr:col>
                    <xdr:colOff>38100</xdr:colOff>
                    <xdr:row>20</xdr:row>
                    <xdr:rowOff>0</xdr:rowOff>
                  </from>
                  <to>
                    <xdr:col>35</xdr:col>
                    <xdr:colOff>276225</xdr:colOff>
                    <xdr:row>21</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31</xdr:col>
                    <xdr:colOff>38100</xdr:colOff>
                    <xdr:row>24</xdr:row>
                    <xdr:rowOff>0</xdr:rowOff>
                  </from>
                  <to>
                    <xdr:col>31</xdr:col>
                    <xdr:colOff>276225</xdr:colOff>
                    <xdr:row>25</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35</xdr:col>
                    <xdr:colOff>38100</xdr:colOff>
                    <xdr:row>24</xdr:row>
                    <xdr:rowOff>0</xdr:rowOff>
                  </from>
                  <to>
                    <xdr:col>35</xdr:col>
                    <xdr:colOff>276225</xdr:colOff>
                    <xdr:row>25</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31</xdr:col>
                    <xdr:colOff>38100</xdr:colOff>
                    <xdr:row>25</xdr:row>
                    <xdr:rowOff>0</xdr:rowOff>
                  </from>
                  <to>
                    <xdr:col>31</xdr:col>
                    <xdr:colOff>276225</xdr:colOff>
                    <xdr:row>26</xdr:row>
                    <xdr:rowOff>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35</xdr:col>
                    <xdr:colOff>38100</xdr:colOff>
                    <xdr:row>25</xdr:row>
                    <xdr:rowOff>0</xdr:rowOff>
                  </from>
                  <to>
                    <xdr:col>35</xdr:col>
                    <xdr:colOff>276225</xdr:colOff>
                    <xdr:row>26</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31</xdr:col>
                    <xdr:colOff>38100</xdr:colOff>
                    <xdr:row>26</xdr:row>
                    <xdr:rowOff>0</xdr:rowOff>
                  </from>
                  <to>
                    <xdr:col>31</xdr:col>
                    <xdr:colOff>276225</xdr:colOff>
                    <xdr:row>27</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35</xdr:col>
                    <xdr:colOff>38100</xdr:colOff>
                    <xdr:row>26</xdr:row>
                    <xdr:rowOff>0</xdr:rowOff>
                  </from>
                  <to>
                    <xdr:col>35</xdr:col>
                    <xdr:colOff>276225</xdr:colOff>
                    <xdr:row>27</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28</xdr:col>
                    <xdr:colOff>38100</xdr:colOff>
                    <xdr:row>27</xdr:row>
                    <xdr:rowOff>0</xdr:rowOff>
                  </from>
                  <to>
                    <xdr:col>28</xdr:col>
                    <xdr:colOff>276225</xdr:colOff>
                    <xdr:row>28</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31</xdr:col>
                    <xdr:colOff>38100</xdr:colOff>
                    <xdr:row>27</xdr:row>
                    <xdr:rowOff>0</xdr:rowOff>
                  </from>
                  <to>
                    <xdr:col>31</xdr:col>
                    <xdr:colOff>276225</xdr:colOff>
                    <xdr:row>28</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34</xdr:col>
                    <xdr:colOff>38100</xdr:colOff>
                    <xdr:row>27</xdr:row>
                    <xdr:rowOff>0</xdr:rowOff>
                  </from>
                  <to>
                    <xdr:col>34</xdr:col>
                    <xdr:colOff>276225</xdr:colOff>
                    <xdr:row>28</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12</xdr:col>
                    <xdr:colOff>95250</xdr:colOff>
                    <xdr:row>19</xdr:row>
                    <xdr:rowOff>114300</xdr:rowOff>
                  </from>
                  <to>
                    <xdr:col>13</xdr:col>
                    <xdr:colOff>0</xdr:colOff>
                    <xdr:row>20</xdr:row>
                    <xdr:rowOff>114300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15</xdr:col>
                    <xdr:colOff>95250</xdr:colOff>
                    <xdr:row>19</xdr:row>
                    <xdr:rowOff>114300</xdr:rowOff>
                  </from>
                  <to>
                    <xdr:col>16</xdr:col>
                    <xdr:colOff>0</xdr:colOff>
                    <xdr:row>20</xdr:row>
                    <xdr:rowOff>114300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12</xdr:col>
                    <xdr:colOff>38100</xdr:colOff>
                    <xdr:row>24</xdr:row>
                    <xdr:rowOff>0</xdr:rowOff>
                  </from>
                  <to>
                    <xdr:col>12</xdr:col>
                    <xdr:colOff>276225</xdr:colOff>
                    <xdr:row>25</xdr:row>
                    <xdr:rowOff>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15</xdr:col>
                    <xdr:colOff>38100</xdr:colOff>
                    <xdr:row>24</xdr:row>
                    <xdr:rowOff>0</xdr:rowOff>
                  </from>
                  <to>
                    <xdr:col>15</xdr:col>
                    <xdr:colOff>276225</xdr:colOff>
                    <xdr:row>25</xdr:row>
                    <xdr:rowOff>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4</xdr:col>
                    <xdr:colOff>95250</xdr:colOff>
                    <xdr:row>20</xdr:row>
                    <xdr:rowOff>114300</xdr:rowOff>
                  </from>
                  <to>
                    <xdr:col>5</xdr:col>
                    <xdr:colOff>0</xdr:colOff>
                    <xdr:row>21</xdr:row>
                    <xdr:rowOff>114300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6</xdr:col>
                    <xdr:colOff>76200</xdr:colOff>
                    <xdr:row>20</xdr:row>
                    <xdr:rowOff>114300</xdr:rowOff>
                  </from>
                  <to>
                    <xdr:col>6</xdr:col>
                    <xdr:colOff>314325</xdr:colOff>
                    <xdr:row>21</xdr:row>
                    <xdr:rowOff>123825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6</xdr:col>
                    <xdr:colOff>66675</xdr:colOff>
                    <xdr:row>18</xdr:row>
                    <xdr:rowOff>228600</xdr:rowOff>
                  </from>
                  <to>
                    <xdr:col>6</xdr:col>
                    <xdr:colOff>314325</xdr:colOff>
                    <xdr:row>19</xdr:row>
                    <xdr:rowOff>228600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4</xdr:col>
                    <xdr:colOff>76200</xdr:colOff>
                    <xdr:row>18</xdr:row>
                    <xdr:rowOff>238125</xdr:rowOff>
                  </from>
                  <to>
                    <xdr:col>4</xdr:col>
                    <xdr:colOff>314325</xdr:colOff>
                    <xdr:row>20</xdr:row>
                    <xdr:rowOff>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6</xdr:col>
                    <xdr:colOff>66675</xdr:colOff>
                    <xdr:row>24</xdr:row>
                    <xdr:rowOff>228600</xdr:rowOff>
                  </from>
                  <to>
                    <xdr:col>6</xdr:col>
                    <xdr:colOff>314325</xdr:colOff>
                    <xdr:row>25</xdr:row>
                    <xdr:rowOff>228600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4</xdr:col>
                    <xdr:colOff>76200</xdr:colOff>
                    <xdr:row>24</xdr:row>
                    <xdr:rowOff>238125</xdr:rowOff>
                  </from>
                  <to>
                    <xdr:col>4</xdr:col>
                    <xdr:colOff>314325</xdr:colOff>
                    <xdr:row>26</xdr:row>
                    <xdr:rowOff>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4</xdr:col>
                    <xdr:colOff>95250</xdr:colOff>
                    <xdr:row>26</xdr:row>
                    <xdr:rowOff>114300</xdr:rowOff>
                  </from>
                  <to>
                    <xdr:col>5</xdr:col>
                    <xdr:colOff>0</xdr:colOff>
                    <xdr:row>27</xdr:row>
                    <xdr:rowOff>123825</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6</xdr:col>
                    <xdr:colOff>76200</xdr:colOff>
                    <xdr:row>26</xdr:row>
                    <xdr:rowOff>114300</xdr:rowOff>
                  </from>
                  <to>
                    <xdr:col>6</xdr:col>
                    <xdr:colOff>314325</xdr:colOff>
                    <xdr:row>27</xdr:row>
                    <xdr:rowOff>123825</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4</xdr:col>
                    <xdr:colOff>95250</xdr:colOff>
                    <xdr:row>28</xdr:row>
                    <xdr:rowOff>114300</xdr:rowOff>
                  </from>
                  <to>
                    <xdr:col>5</xdr:col>
                    <xdr:colOff>0</xdr:colOff>
                    <xdr:row>29</xdr:row>
                    <xdr:rowOff>123825</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6</xdr:col>
                    <xdr:colOff>76200</xdr:colOff>
                    <xdr:row>28</xdr:row>
                    <xdr:rowOff>114300</xdr:rowOff>
                  </from>
                  <to>
                    <xdr:col>6</xdr:col>
                    <xdr:colOff>314325</xdr:colOff>
                    <xdr:row>29</xdr:row>
                    <xdr:rowOff>123825</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4</xdr:col>
                    <xdr:colOff>95250</xdr:colOff>
                    <xdr:row>30</xdr:row>
                    <xdr:rowOff>114300</xdr:rowOff>
                  </from>
                  <to>
                    <xdr:col>5</xdr:col>
                    <xdr:colOff>0</xdr:colOff>
                    <xdr:row>31</xdr:row>
                    <xdr:rowOff>123825</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6</xdr:col>
                    <xdr:colOff>76200</xdr:colOff>
                    <xdr:row>30</xdr:row>
                    <xdr:rowOff>114300</xdr:rowOff>
                  </from>
                  <to>
                    <xdr:col>6</xdr:col>
                    <xdr:colOff>314325</xdr:colOff>
                    <xdr:row>31</xdr:row>
                    <xdr:rowOff>123825</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11</xdr:col>
                    <xdr:colOff>38100</xdr:colOff>
                    <xdr:row>2</xdr:row>
                    <xdr:rowOff>0</xdr:rowOff>
                  </from>
                  <to>
                    <xdr:col>11</xdr:col>
                    <xdr:colOff>276225</xdr:colOff>
                    <xdr:row>3</xdr:row>
                    <xdr:rowOff>9525</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26</xdr:col>
                    <xdr:colOff>38100</xdr:colOff>
                    <xdr:row>2</xdr:row>
                    <xdr:rowOff>0</xdr:rowOff>
                  </from>
                  <to>
                    <xdr:col>26</xdr:col>
                    <xdr:colOff>276225</xdr:colOff>
                    <xdr:row>3</xdr:row>
                    <xdr:rowOff>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30</xdr:col>
                    <xdr:colOff>38100</xdr:colOff>
                    <xdr:row>2</xdr:row>
                    <xdr:rowOff>0</xdr:rowOff>
                  </from>
                  <to>
                    <xdr:col>30</xdr:col>
                    <xdr:colOff>276225</xdr:colOff>
                    <xdr:row>3</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3109-8E67-4ACC-9F6D-B9250E2E77BF}">
  <sheetPr>
    <tabColor theme="7" tint="0.79998168889431442"/>
    <pageSetUpPr fitToPage="1"/>
  </sheetPr>
  <dimension ref="A1:CB92"/>
  <sheetViews>
    <sheetView view="pageBreakPreview" zoomScaleNormal="70" zoomScaleSheetLayoutView="100" workbookViewId="0"/>
  </sheetViews>
  <sheetFormatPr defaultColWidth="8" defaultRowHeight="15.75" x14ac:dyDescent="0.4"/>
  <cols>
    <col min="1" max="74" width="4.375" style="149" customWidth="1"/>
    <col min="75" max="80" width="8" style="149"/>
    <col min="81" max="256" width="8" style="6"/>
    <col min="257" max="330" width="4.375" style="6" customWidth="1"/>
    <col min="331" max="512" width="8" style="6"/>
    <col min="513" max="586" width="4.375" style="6" customWidth="1"/>
    <col min="587" max="768" width="8" style="6"/>
    <col min="769" max="842" width="4.375" style="6" customWidth="1"/>
    <col min="843" max="1024" width="8" style="6"/>
    <col min="1025" max="1098" width="4.375" style="6" customWidth="1"/>
    <col min="1099" max="1280" width="8" style="6"/>
    <col min="1281" max="1354" width="4.375" style="6" customWidth="1"/>
    <col min="1355" max="1536" width="8" style="6"/>
    <col min="1537" max="1610" width="4.375" style="6" customWidth="1"/>
    <col min="1611" max="1792" width="8" style="6"/>
    <col min="1793" max="1866" width="4.375" style="6" customWidth="1"/>
    <col min="1867" max="2048" width="8" style="6"/>
    <col min="2049" max="2122" width="4.375" style="6" customWidth="1"/>
    <col min="2123" max="2304" width="8" style="6"/>
    <col min="2305" max="2378" width="4.375" style="6" customWidth="1"/>
    <col min="2379" max="2560" width="8" style="6"/>
    <col min="2561" max="2634" width="4.375" style="6" customWidth="1"/>
    <col min="2635" max="2816" width="8" style="6"/>
    <col min="2817" max="2890" width="4.375" style="6" customWidth="1"/>
    <col min="2891" max="3072" width="8" style="6"/>
    <col min="3073" max="3146" width="4.375" style="6" customWidth="1"/>
    <col min="3147" max="3328" width="8" style="6"/>
    <col min="3329" max="3402" width="4.375" style="6" customWidth="1"/>
    <col min="3403" max="3584" width="8" style="6"/>
    <col min="3585" max="3658" width="4.375" style="6" customWidth="1"/>
    <col min="3659" max="3840" width="8" style="6"/>
    <col min="3841" max="3914" width="4.375" style="6" customWidth="1"/>
    <col min="3915" max="4096" width="8" style="6"/>
    <col min="4097" max="4170" width="4.375" style="6" customWidth="1"/>
    <col min="4171" max="4352" width="8" style="6"/>
    <col min="4353" max="4426" width="4.375" style="6" customWidth="1"/>
    <col min="4427" max="4608" width="8" style="6"/>
    <col min="4609" max="4682" width="4.375" style="6" customWidth="1"/>
    <col min="4683" max="4864" width="8" style="6"/>
    <col min="4865" max="4938" width="4.375" style="6" customWidth="1"/>
    <col min="4939" max="5120" width="8" style="6"/>
    <col min="5121" max="5194" width="4.375" style="6" customWidth="1"/>
    <col min="5195" max="5376" width="8" style="6"/>
    <col min="5377" max="5450" width="4.375" style="6" customWidth="1"/>
    <col min="5451" max="5632" width="8" style="6"/>
    <col min="5633" max="5706" width="4.375" style="6" customWidth="1"/>
    <col min="5707" max="5888" width="8" style="6"/>
    <col min="5889" max="5962" width="4.375" style="6" customWidth="1"/>
    <col min="5963" max="6144" width="8" style="6"/>
    <col min="6145" max="6218" width="4.375" style="6" customWidth="1"/>
    <col min="6219" max="6400" width="8" style="6"/>
    <col min="6401" max="6474" width="4.375" style="6" customWidth="1"/>
    <col min="6475" max="6656" width="8" style="6"/>
    <col min="6657" max="6730" width="4.375" style="6" customWidth="1"/>
    <col min="6731" max="6912" width="8" style="6"/>
    <col min="6913" max="6986" width="4.375" style="6" customWidth="1"/>
    <col min="6987" max="7168" width="8" style="6"/>
    <col min="7169" max="7242" width="4.375" style="6" customWidth="1"/>
    <col min="7243" max="7424" width="8" style="6"/>
    <col min="7425" max="7498" width="4.375" style="6" customWidth="1"/>
    <col min="7499" max="7680" width="8" style="6"/>
    <col min="7681" max="7754" width="4.375" style="6" customWidth="1"/>
    <col min="7755" max="7936" width="8" style="6"/>
    <col min="7937" max="8010" width="4.375" style="6" customWidth="1"/>
    <col min="8011" max="8192" width="8" style="6"/>
    <col min="8193" max="8266" width="4.375" style="6" customWidth="1"/>
    <col min="8267" max="8448" width="8" style="6"/>
    <col min="8449" max="8522" width="4.375" style="6" customWidth="1"/>
    <col min="8523" max="8704" width="8" style="6"/>
    <col min="8705" max="8778" width="4.375" style="6" customWidth="1"/>
    <col min="8779" max="8960" width="8" style="6"/>
    <col min="8961" max="9034" width="4.375" style="6" customWidth="1"/>
    <col min="9035" max="9216" width="8" style="6"/>
    <col min="9217" max="9290" width="4.375" style="6" customWidth="1"/>
    <col min="9291" max="9472" width="8" style="6"/>
    <col min="9473" max="9546" width="4.375" style="6" customWidth="1"/>
    <col min="9547" max="9728" width="8" style="6"/>
    <col min="9729" max="9802" width="4.375" style="6" customWidth="1"/>
    <col min="9803" max="9984" width="8" style="6"/>
    <col min="9985" max="10058" width="4.375" style="6" customWidth="1"/>
    <col min="10059" max="10240" width="8" style="6"/>
    <col min="10241" max="10314" width="4.375" style="6" customWidth="1"/>
    <col min="10315" max="10496" width="8" style="6"/>
    <col min="10497" max="10570" width="4.375" style="6" customWidth="1"/>
    <col min="10571" max="10752" width="8" style="6"/>
    <col min="10753" max="10826" width="4.375" style="6" customWidth="1"/>
    <col min="10827" max="11008" width="8" style="6"/>
    <col min="11009" max="11082" width="4.375" style="6" customWidth="1"/>
    <col min="11083" max="11264" width="8" style="6"/>
    <col min="11265" max="11338" width="4.375" style="6" customWidth="1"/>
    <col min="11339" max="11520" width="8" style="6"/>
    <col min="11521" max="11594" width="4.375" style="6" customWidth="1"/>
    <col min="11595" max="11776" width="8" style="6"/>
    <col min="11777" max="11850" width="4.375" style="6" customWidth="1"/>
    <col min="11851" max="12032" width="8" style="6"/>
    <col min="12033" max="12106" width="4.375" style="6" customWidth="1"/>
    <col min="12107" max="12288" width="8" style="6"/>
    <col min="12289" max="12362" width="4.375" style="6" customWidth="1"/>
    <col min="12363" max="12544" width="8" style="6"/>
    <col min="12545" max="12618" width="4.375" style="6" customWidth="1"/>
    <col min="12619" max="12800" width="8" style="6"/>
    <col min="12801" max="12874" width="4.375" style="6" customWidth="1"/>
    <col min="12875" max="13056" width="8" style="6"/>
    <col min="13057" max="13130" width="4.375" style="6" customWidth="1"/>
    <col min="13131" max="13312" width="8" style="6"/>
    <col min="13313" max="13386" width="4.375" style="6" customWidth="1"/>
    <col min="13387" max="13568" width="8" style="6"/>
    <col min="13569" max="13642" width="4.375" style="6" customWidth="1"/>
    <col min="13643" max="13824" width="8" style="6"/>
    <col min="13825" max="13898" width="4.375" style="6" customWidth="1"/>
    <col min="13899" max="14080" width="8" style="6"/>
    <col min="14081" max="14154" width="4.375" style="6" customWidth="1"/>
    <col min="14155" max="14336" width="8" style="6"/>
    <col min="14337" max="14410" width="4.375" style="6" customWidth="1"/>
    <col min="14411" max="14592" width="8" style="6"/>
    <col min="14593" max="14666" width="4.375" style="6" customWidth="1"/>
    <col min="14667" max="14848" width="8" style="6"/>
    <col min="14849" max="14922" width="4.375" style="6" customWidth="1"/>
    <col min="14923" max="15104" width="8" style="6"/>
    <col min="15105" max="15178" width="4.375" style="6" customWidth="1"/>
    <col min="15179" max="15360" width="8" style="6"/>
    <col min="15361" max="15434" width="4.375" style="6" customWidth="1"/>
    <col min="15435" max="15616" width="8" style="6"/>
    <col min="15617" max="15690" width="4.375" style="6" customWidth="1"/>
    <col min="15691" max="15872" width="8" style="6"/>
    <col min="15873" max="15946" width="4.375" style="6" customWidth="1"/>
    <col min="15947" max="16128" width="8" style="6"/>
    <col min="16129" max="16202" width="4.375" style="6" customWidth="1"/>
    <col min="16203" max="16384" width="8" style="6"/>
  </cols>
  <sheetData>
    <row r="1" spans="1:51" ht="18.75" customHeight="1" x14ac:dyDescent="0.4">
      <c r="A1" s="60" t="s">
        <v>889</v>
      </c>
      <c r="B1" s="351"/>
      <c r="C1" s="351"/>
      <c r="D1" s="351"/>
    </row>
    <row r="2" spans="1:51" ht="18.75" customHeight="1" thickBot="1" x14ac:dyDescent="0.45">
      <c r="A2" s="424" t="s">
        <v>665</v>
      </c>
      <c r="U2" s="424" t="s">
        <v>666</v>
      </c>
      <c r="AX2" s="26"/>
    </row>
    <row r="3" spans="1:51" ht="18.75" customHeight="1" x14ac:dyDescent="0.4">
      <c r="A3" s="1127" t="s">
        <v>667</v>
      </c>
      <c r="B3" s="1128"/>
      <c r="C3" s="1128"/>
      <c r="D3" s="1128"/>
      <c r="E3" s="1128"/>
      <c r="F3" s="2202"/>
      <c r="G3" s="2203"/>
      <c r="H3" s="2203"/>
      <c r="I3" s="2206" t="s">
        <v>668</v>
      </c>
      <c r="J3" s="2206"/>
      <c r="K3" s="2203"/>
      <c r="L3" s="2203"/>
      <c r="M3" s="2206" t="s">
        <v>669</v>
      </c>
      <c r="N3" s="2206"/>
      <c r="O3" s="2203"/>
      <c r="P3" s="2203"/>
      <c r="Q3" s="2206" t="s">
        <v>29</v>
      </c>
      <c r="R3" s="2206"/>
      <c r="S3" s="425"/>
      <c r="U3" s="2220" t="s">
        <v>670</v>
      </c>
      <c r="V3" s="2206"/>
      <c r="W3" s="2206"/>
      <c r="X3" s="2206"/>
      <c r="Y3" s="1128" t="str">
        <f>"R"&amp;表紙・鑑!S3-1&amp;"年度の実施状況"</f>
        <v>R4年度の実施状況</v>
      </c>
      <c r="Z3" s="1128"/>
      <c r="AA3" s="1128"/>
      <c r="AB3" s="1128"/>
      <c r="AC3" s="1128"/>
      <c r="AD3" s="1128"/>
      <c r="AE3" s="1128"/>
      <c r="AF3" s="1128"/>
      <c r="AG3" s="1128"/>
      <c r="AH3" s="1128"/>
      <c r="AI3" s="1128"/>
      <c r="AJ3" s="1128"/>
      <c r="AK3" s="2196" t="s">
        <v>876</v>
      </c>
      <c r="AL3" s="2196"/>
      <c r="AM3" s="1128" t="s">
        <v>671</v>
      </c>
      <c r="AN3" s="1128"/>
      <c r="AO3" s="1128"/>
      <c r="AP3" s="1129"/>
      <c r="AW3" s="26"/>
    </row>
    <row r="4" spans="1:51" ht="18.75" customHeight="1" x14ac:dyDescent="0.4">
      <c r="A4" s="2200"/>
      <c r="B4" s="2201"/>
      <c r="C4" s="2201"/>
      <c r="D4" s="2201"/>
      <c r="E4" s="2201"/>
      <c r="F4" s="2204"/>
      <c r="G4" s="2205"/>
      <c r="H4" s="2205"/>
      <c r="I4" s="2207"/>
      <c r="J4" s="2207"/>
      <c r="K4" s="2205"/>
      <c r="L4" s="2205"/>
      <c r="M4" s="2207"/>
      <c r="N4" s="2207"/>
      <c r="O4" s="2205"/>
      <c r="P4" s="2205"/>
      <c r="Q4" s="2207"/>
      <c r="R4" s="2207"/>
      <c r="S4" s="426"/>
      <c r="U4" s="2221"/>
      <c r="V4" s="2222"/>
      <c r="W4" s="2222"/>
      <c r="X4" s="2222"/>
      <c r="Y4" s="2198" t="s">
        <v>909</v>
      </c>
      <c r="Z4" s="2198"/>
      <c r="AA4" s="2198"/>
      <c r="AB4" s="2198"/>
      <c r="AC4" s="2198"/>
      <c r="AD4" s="2198"/>
      <c r="AE4" s="2198" t="s">
        <v>672</v>
      </c>
      <c r="AF4" s="2198"/>
      <c r="AG4" s="2198"/>
      <c r="AH4" s="2198"/>
      <c r="AI4" s="2198"/>
      <c r="AJ4" s="2198"/>
      <c r="AK4" s="2197"/>
      <c r="AL4" s="2197"/>
      <c r="AM4" s="2198"/>
      <c r="AN4" s="2198"/>
      <c r="AO4" s="2198"/>
      <c r="AP4" s="2199"/>
      <c r="AW4" s="26"/>
    </row>
    <row r="5" spans="1:51" ht="18.75" customHeight="1" x14ac:dyDescent="0.4">
      <c r="A5" s="2208" t="s">
        <v>673</v>
      </c>
      <c r="B5" s="2201"/>
      <c r="C5" s="2201"/>
      <c r="D5" s="2201"/>
      <c r="E5" s="2201"/>
      <c r="F5" s="2209"/>
      <c r="G5" s="2210"/>
      <c r="H5" s="2210"/>
      <c r="I5" s="2210"/>
      <c r="J5" s="2210"/>
      <c r="K5" s="2210"/>
      <c r="L5" s="2210"/>
      <c r="M5" s="2210"/>
      <c r="N5" s="2210"/>
      <c r="O5" s="2210"/>
      <c r="P5" s="2210"/>
      <c r="Q5" s="2210"/>
      <c r="R5" s="2210"/>
      <c r="S5" s="2211"/>
      <c r="U5" s="2215" t="s">
        <v>674</v>
      </c>
      <c r="V5" s="2216"/>
      <c r="W5" s="2216"/>
      <c r="X5" s="2216"/>
      <c r="Y5" s="2218"/>
      <c r="Z5" s="2219"/>
      <c r="AA5" s="2216" t="s">
        <v>675</v>
      </c>
      <c r="AB5" s="2219"/>
      <c r="AC5" s="2219"/>
      <c r="AD5" s="2223" t="s">
        <v>478</v>
      </c>
      <c r="AE5" s="2225"/>
      <c r="AF5" s="2226"/>
      <c r="AG5" s="2226"/>
      <c r="AH5" s="2226"/>
      <c r="AI5" s="2226"/>
      <c r="AJ5" s="2227"/>
      <c r="AK5" s="2218"/>
      <c r="AL5" s="2223" t="s">
        <v>382</v>
      </c>
      <c r="AM5" s="286"/>
      <c r="AN5" s="754" t="s">
        <v>412</v>
      </c>
      <c r="AO5" s="286"/>
      <c r="AP5" s="859" t="s">
        <v>417</v>
      </c>
      <c r="AW5" s="26"/>
    </row>
    <row r="6" spans="1:51" ht="18.75" customHeight="1" x14ac:dyDescent="0.4">
      <c r="A6" s="2200"/>
      <c r="B6" s="2201"/>
      <c r="C6" s="2201"/>
      <c r="D6" s="2201"/>
      <c r="E6" s="2201"/>
      <c r="F6" s="2212"/>
      <c r="G6" s="2213"/>
      <c r="H6" s="2213"/>
      <c r="I6" s="2213"/>
      <c r="J6" s="2213"/>
      <c r="K6" s="2213"/>
      <c r="L6" s="2213"/>
      <c r="M6" s="2213"/>
      <c r="N6" s="2213"/>
      <c r="O6" s="2213"/>
      <c r="P6" s="2213"/>
      <c r="Q6" s="2213"/>
      <c r="R6" s="2213"/>
      <c r="S6" s="2214"/>
      <c r="U6" s="2217"/>
      <c r="V6" s="2207"/>
      <c r="W6" s="2207"/>
      <c r="X6" s="2207"/>
      <c r="Y6" s="2204"/>
      <c r="Z6" s="2205"/>
      <c r="AA6" s="2207"/>
      <c r="AB6" s="2205"/>
      <c r="AC6" s="2205"/>
      <c r="AD6" s="2224"/>
      <c r="AE6" s="2228"/>
      <c r="AF6" s="2229"/>
      <c r="AG6" s="2229"/>
      <c r="AH6" s="2229"/>
      <c r="AI6" s="2229"/>
      <c r="AJ6" s="2230"/>
      <c r="AK6" s="2204"/>
      <c r="AL6" s="2224"/>
      <c r="AM6" s="289"/>
      <c r="AN6" s="675"/>
      <c r="AO6" s="289"/>
      <c r="AP6" s="860"/>
      <c r="AW6" s="26"/>
    </row>
    <row r="7" spans="1:51" ht="18.75" customHeight="1" x14ac:dyDescent="0.4">
      <c r="A7" s="2200" t="s">
        <v>676</v>
      </c>
      <c r="B7" s="2201"/>
      <c r="C7" s="2201"/>
      <c r="D7" s="2201"/>
      <c r="E7" s="2201"/>
      <c r="F7" s="427"/>
      <c r="G7" s="428"/>
      <c r="H7" s="428"/>
      <c r="I7" s="286"/>
      <c r="J7" s="754" t="s">
        <v>412</v>
      </c>
      <c r="K7" s="429"/>
      <c r="L7" s="428"/>
      <c r="M7" s="428"/>
      <c r="N7" s="428"/>
      <c r="O7" s="286"/>
      <c r="P7" s="754" t="s">
        <v>417</v>
      </c>
      <c r="Q7" s="430"/>
      <c r="R7" s="430"/>
      <c r="S7" s="431"/>
      <c r="U7" s="2200" t="s">
        <v>677</v>
      </c>
      <c r="V7" s="2201"/>
      <c r="W7" s="2201"/>
      <c r="X7" s="2201"/>
      <c r="Y7" s="2218"/>
      <c r="Z7" s="2219"/>
      <c r="AA7" s="2216" t="s">
        <v>675</v>
      </c>
      <c r="AB7" s="2219"/>
      <c r="AC7" s="2219"/>
      <c r="AD7" s="2223" t="s">
        <v>478</v>
      </c>
      <c r="AE7" s="2225"/>
      <c r="AF7" s="2226"/>
      <c r="AG7" s="2226"/>
      <c r="AH7" s="2226"/>
      <c r="AI7" s="2226"/>
      <c r="AJ7" s="2227"/>
      <c r="AK7" s="2218"/>
      <c r="AL7" s="2223" t="s">
        <v>382</v>
      </c>
      <c r="AM7" s="286"/>
      <c r="AN7" s="754" t="s">
        <v>412</v>
      </c>
      <c r="AO7" s="286"/>
      <c r="AP7" s="859" t="s">
        <v>417</v>
      </c>
      <c r="AW7" s="26"/>
    </row>
    <row r="8" spans="1:51" ht="18.75" customHeight="1" x14ac:dyDescent="0.4">
      <c r="A8" s="2200"/>
      <c r="B8" s="2201"/>
      <c r="C8" s="2201"/>
      <c r="D8" s="2201"/>
      <c r="E8" s="2201"/>
      <c r="F8" s="432"/>
      <c r="G8" s="433"/>
      <c r="H8" s="434"/>
      <c r="I8" s="289"/>
      <c r="J8" s="675"/>
      <c r="K8" s="433"/>
      <c r="L8" s="433"/>
      <c r="M8" s="434"/>
      <c r="N8" s="434"/>
      <c r="O8" s="289"/>
      <c r="P8" s="675"/>
      <c r="Q8" s="433"/>
      <c r="R8" s="433"/>
      <c r="S8" s="435"/>
      <c r="U8" s="2200"/>
      <c r="V8" s="2201"/>
      <c r="W8" s="2201"/>
      <c r="X8" s="2201"/>
      <c r="Y8" s="2204"/>
      <c r="Z8" s="2205"/>
      <c r="AA8" s="2207"/>
      <c r="AB8" s="2205"/>
      <c r="AC8" s="2205"/>
      <c r="AD8" s="2224"/>
      <c r="AE8" s="2228"/>
      <c r="AF8" s="2229"/>
      <c r="AG8" s="2229"/>
      <c r="AH8" s="2229"/>
      <c r="AI8" s="2229"/>
      <c r="AJ8" s="2230"/>
      <c r="AK8" s="2204"/>
      <c r="AL8" s="2224"/>
      <c r="AM8" s="289"/>
      <c r="AN8" s="675"/>
      <c r="AO8" s="289"/>
      <c r="AP8" s="860"/>
      <c r="AW8" s="26"/>
    </row>
    <row r="9" spans="1:51" ht="18.75" customHeight="1" x14ac:dyDescent="0.4">
      <c r="A9" s="2215" t="s">
        <v>678</v>
      </c>
      <c r="B9" s="2216"/>
      <c r="C9" s="2216"/>
      <c r="D9" s="2216"/>
      <c r="E9" s="2223"/>
      <c r="F9" s="2218"/>
      <c r="G9" s="2219"/>
      <c r="H9" s="2219"/>
      <c r="I9" s="2216" t="s">
        <v>668</v>
      </c>
      <c r="J9" s="2216"/>
      <c r="K9" s="2219"/>
      <c r="L9" s="2219"/>
      <c r="M9" s="2216" t="s">
        <v>669</v>
      </c>
      <c r="N9" s="2216"/>
      <c r="O9" s="2219"/>
      <c r="P9" s="2219"/>
      <c r="Q9" s="2216" t="s">
        <v>29</v>
      </c>
      <c r="R9" s="2216"/>
      <c r="S9" s="436"/>
      <c r="U9" s="2200" t="s">
        <v>679</v>
      </c>
      <c r="V9" s="2201"/>
      <c r="W9" s="2201"/>
      <c r="X9" s="2201"/>
      <c r="Y9" s="2218"/>
      <c r="Z9" s="2219"/>
      <c r="AA9" s="2216" t="s">
        <v>675</v>
      </c>
      <c r="AB9" s="2219"/>
      <c r="AC9" s="2219"/>
      <c r="AD9" s="2223" t="s">
        <v>478</v>
      </c>
      <c r="AE9" s="2225"/>
      <c r="AF9" s="2226"/>
      <c r="AG9" s="2226"/>
      <c r="AH9" s="2226"/>
      <c r="AI9" s="2226"/>
      <c r="AJ9" s="2227"/>
      <c r="AK9" s="2218"/>
      <c r="AL9" s="2223" t="s">
        <v>382</v>
      </c>
      <c r="AM9" s="286"/>
      <c r="AN9" s="754" t="s">
        <v>412</v>
      </c>
      <c r="AO9" s="286"/>
      <c r="AP9" s="859" t="s">
        <v>417</v>
      </c>
      <c r="AR9" s="148"/>
      <c r="AY9" s="26"/>
    </row>
    <row r="10" spans="1:51" ht="18.75" customHeight="1" thickBot="1" x14ac:dyDescent="0.45">
      <c r="A10" s="2231"/>
      <c r="B10" s="2232"/>
      <c r="C10" s="2232"/>
      <c r="D10" s="2232"/>
      <c r="E10" s="2233"/>
      <c r="F10" s="2234"/>
      <c r="G10" s="2235"/>
      <c r="H10" s="2235"/>
      <c r="I10" s="2232"/>
      <c r="J10" s="2232"/>
      <c r="K10" s="2235"/>
      <c r="L10" s="2235"/>
      <c r="M10" s="2232"/>
      <c r="N10" s="2232"/>
      <c r="O10" s="2235"/>
      <c r="P10" s="2235"/>
      <c r="Q10" s="2232"/>
      <c r="R10" s="2232"/>
      <c r="S10" s="437"/>
      <c r="U10" s="2200"/>
      <c r="V10" s="2201"/>
      <c r="W10" s="2201"/>
      <c r="X10" s="2201"/>
      <c r="Y10" s="2204"/>
      <c r="Z10" s="2205"/>
      <c r="AA10" s="2207"/>
      <c r="AB10" s="2205"/>
      <c r="AC10" s="2205"/>
      <c r="AD10" s="2224"/>
      <c r="AE10" s="2228"/>
      <c r="AF10" s="2229"/>
      <c r="AG10" s="2229"/>
      <c r="AH10" s="2229"/>
      <c r="AI10" s="2229"/>
      <c r="AJ10" s="2230"/>
      <c r="AK10" s="2204"/>
      <c r="AL10" s="2224"/>
      <c r="AM10" s="289"/>
      <c r="AN10" s="675"/>
      <c r="AO10" s="289"/>
      <c r="AP10" s="860"/>
      <c r="AR10" s="148"/>
      <c r="AY10" s="26"/>
    </row>
    <row r="11" spans="1:51" ht="18.75" customHeight="1" x14ac:dyDescent="0.4">
      <c r="D11" s="438"/>
      <c r="H11" s="2250"/>
      <c r="I11" s="2250"/>
      <c r="J11" s="148"/>
      <c r="K11" s="439"/>
      <c r="L11" s="148"/>
      <c r="M11" s="439"/>
      <c r="N11" s="148"/>
      <c r="U11" s="2200" t="s">
        <v>680</v>
      </c>
      <c r="V11" s="2201"/>
      <c r="W11" s="2201"/>
      <c r="X11" s="2201"/>
      <c r="Y11" s="2218"/>
      <c r="Z11" s="2219"/>
      <c r="AA11" s="2216" t="s">
        <v>675</v>
      </c>
      <c r="AB11" s="2219"/>
      <c r="AC11" s="2219"/>
      <c r="AD11" s="2223" t="s">
        <v>478</v>
      </c>
      <c r="AE11" s="2225"/>
      <c r="AF11" s="2226"/>
      <c r="AG11" s="2226"/>
      <c r="AH11" s="2226"/>
      <c r="AI11" s="2226"/>
      <c r="AJ11" s="2227"/>
      <c r="AK11" s="2218"/>
      <c r="AL11" s="2223" t="s">
        <v>382</v>
      </c>
      <c r="AM11" s="286"/>
      <c r="AN11" s="754" t="s">
        <v>412</v>
      </c>
      <c r="AO11" s="286"/>
      <c r="AP11" s="859" t="s">
        <v>417</v>
      </c>
    </row>
    <row r="12" spans="1:51" ht="18.75" customHeight="1" thickBot="1" x14ac:dyDescent="0.45">
      <c r="A12" s="424" t="s">
        <v>681</v>
      </c>
      <c r="D12" s="438"/>
      <c r="H12" s="440"/>
      <c r="I12" s="440"/>
      <c r="J12" s="148"/>
      <c r="K12" s="439"/>
      <c r="L12" s="148"/>
      <c r="M12" s="439"/>
      <c r="N12" s="148"/>
      <c r="U12" s="2200"/>
      <c r="V12" s="2201"/>
      <c r="W12" s="2201"/>
      <c r="X12" s="2201"/>
      <c r="Y12" s="2204"/>
      <c r="Z12" s="2205"/>
      <c r="AA12" s="2207"/>
      <c r="AB12" s="2205"/>
      <c r="AC12" s="2205"/>
      <c r="AD12" s="2224"/>
      <c r="AE12" s="2228"/>
      <c r="AF12" s="2229"/>
      <c r="AG12" s="2229"/>
      <c r="AH12" s="2229"/>
      <c r="AI12" s="2229"/>
      <c r="AJ12" s="2230"/>
      <c r="AK12" s="2204"/>
      <c r="AL12" s="2224"/>
      <c r="AM12" s="289"/>
      <c r="AN12" s="675"/>
      <c r="AO12" s="289"/>
      <c r="AP12" s="860"/>
    </row>
    <row r="13" spans="1:51" ht="18.75" customHeight="1" x14ac:dyDescent="0.4">
      <c r="A13" s="2242" t="s">
        <v>682</v>
      </c>
      <c r="B13" s="2243"/>
      <c r="C13" s="2243"/>
      <c r="D13" s="2243"/>
      <c r="E13" s="2243"/>
      <c r="F13" s="2243"/>
      <c r="G13" s="2243"/>
      <c r="H13" s="2243"/>
      <c r="I13" s="2243"/>
      <c r="J13" s="2243"/>
      <c r="K13" s="2243"/>
      <c r="L13" s="2243"/>
      <c r="M13" s="2243"/>
      <c r="N13" s="2243"/>
      <c r="O13" s="2243"/>
      <c r="P13" s="2243"/>
      <c r="Q13" s="2243"/>
      <c r="R13" s="2243"/>
      <c r="S13" s="2244"/>
      <c r="U13" s="2200" t="s">
        <v>683</v>
      </c>
      <c r="V13" s="2201"/>
      <c r="W13" s="2201"/>
      <c r="X13" s="2201"/>
      <c r="Y13" s="2218"/>
      <c r="Z13" s="2219"/>
      <c r="AA13" s="2216" t="s">
        <v>675</v>
      </c>
      <c r="AB13" s="2219"/>
      <c r="AC13" s="2219"/>
      <c r="AD13" s="2223" t="s">
        <v>478</v>
      </c>
      <c r="AE13" s="2225"/>
      <c r="AF13" s="2226"/>
      <c r="AG13" s="2226"/>
      <c r="AH13" s="2226"/>
      <c r="AI13" s="2226"/>
      <c r="AJ13" s="2227"/>
      <c r="AK13" s="2218"/>
      <c r="AL13" s="2223" t="s">
        <v>382</v>
      </c>
      <c r="AM13" s="286"/>
      <c r="AN13" s="754" t="s">
        <v>412</v>
      </c>
      <c r="AO13" s="286"/>
      <c r="AP13" s="859" t="s">
        <v>417</v>
      </c>
    </row>
    <row r="14" spans="1:51" ht="18.75" customHeight="1" thickBot="1" x14ac:dyDescent="0.45">
      <c r="A14" s="2236"/>
      <c r="B14" s="2237"/>
      <c r="C14" s="2237"/>
      <c r="D14" s="2237"/>
      <c r="E14" s="2237"/>
      <c r="F14" s="2237"/>
      <c r="G14" s="2237"/>
      <c r="H14" s="2237"/>
      <c r="I14" s="2237"/>
      <c r="J14" s="2237"/>
      <c r="K14" s="2237"/>
      <c r="L14" s="2237"/>
      <c r="M14" s="2237"/>
      <c r="N14" s="2237"/>
      <c r="O14" s="2237"/>
      <c r="P14" s="2237"/>
      <c r="Q14" s="2237"/>
      <c r="R14" s="2237"/>
      <c r="S14" s="2238"/>
      <c r="U14" s="2245"/>
      <c r="V14" s="2246"/>
      <c r="W14" s="2246"/>
      <c r="X14" s="2246"/>
      <c r="Y14" s="2234"/>
      <c r="Z14" s="2235"/>
      <c r="AA14" s="2232"/>
      <c r="AB14" s="2235"/>
      <c r="AC14" s="2235"/>
      <c r="AD14" s="2233"/>
      <c r="AE14" s="2247"/>
      <c r="AF14" s="2248"/>
      <c r="AG14" s="2248"/>
      <c r="AH14" s="2248"/>
      <c r="AI14" s="2248"/>
      <c r="AJ14" s="2249"/>
      <c r="AK14" s="2234"/>
      <c r="AL14" s="2233"/>
      <c r="AM14" s="141"/>
      <c r="AN14" s="763"/>
      <c r="AO14" s="141"/>
      <c r="AP14" s="861"/>
    </row>
    <row r="15" spans="1:51" ht="18.75" customHeight="1" x14ac:dyDescent="0.4">
      <c r="A15" s="2236"/>
      <c r="B15" s="2237"/>
      <c r="C15" s="2237"/>
      <c r="D15" s="2237"/>
      <c r="E15" s="2237"/>
      <c r="F15" s="2237"/>
      <c r="G15" s="2237"/>
      <c r="H15" s="2237"/>
      <c r="I15" s="2237"/>
      <c r="J15" s="2237"/>
      <c r="K15" s="2237"/>
      <c r="L15" s="2237"/>
      <c r="M15" s="2237"/>
      <c r="N15" s="2237"/>
      <c r="O15" s="2237"/>
      <c r="P15" s="2237"/>
      <c r="Q15" s="2237"/>
      <c r="R15" s="2237"/>
      <c r="S15" s="2238"/>
      <c r="U15" s="441" t="s">
        <v>7</v>
      </c>
      <c r="V15" s="424" t="s">
        <v>684</v>
      </c>
      <c r="W15" s="424"/>
      <c r="AC15" s="148"/>
      <c r="AD15" s="148"/>
      <c r="AE15" s="148"/>
    </row>
    <row r="16" spans="1:51" ht="18.75" customHeight="1" x14ac:dyDescent="0.4">
      <c r="A16" s="2236"/>
      <c r="B16" s="2237"/>
      <c r="C16" s="2237"/>
      <c r="D16" s="2237"/>
      <c r="E16" s="2237"/>
      <c r="F16" s="2237"/>
      <c r="G16" s="2237"/>
      <c r="H16" s="2237"/>
      <c r="I16" s="2237"/>
      <c r="J16" s="2237"/>
      <c r="K16" s="2237"/>
      <c r="L16" s="2237"/>
      <c r="M16" s="2237"/>
      <c r="N16" s="2237"/>
      <c r="O16" s="2237"/>
      <c r="P16" s="2237"/>
      <c r="Q16" s="2237"/>
      <c r="R16" s="2237"/>
      <c r="S16" s="2238"/>
      <c r="U16" s="442"/>
      <c r="V16" s="424" t="s">
        <v>685</v>
      </c>
      <c r="W16" s="424"/>
      <c r="AC16" s="148"/>
      <c r="AD16" s="148"/>
      <c r="AE16" s="148"/>
    </row>
    <row r="17" spans="1:43" ht="18.75" customHeight="1" x14ac:dyDescent="0.4">
      <c r="A17" s="2239" t="s">
        <v>686</v>
      </c>
      <c r="B17" s="2240"/>
      <c r="C17" s="2240"/>
      <c r="D17" s="2240"/>
      <c r="E17" s="2240"/>
      <c r="F17" s="2240"/>
      <c r="G17" s="2240"/>
      <c r="H17" s="2240"/>
      <c r="I17" s="2240"/>
      <c r="J17" s="2240"/>
      <c r="K17" s="2240"/>
      <c r="L17" s="2240"/>
      <c r="M17" s="2240"/>
      <c r="N17" s="2240"/>
      <c r="O17" s="2240"/>
      <c r="P17" s="2240"/>
      <c r="Q17" s="2240"/>
      <c r="R17" s="2240"/>
      <c r="S17" s="2241"/>
      <c r="U17" s="441"/>
      <c r="V17" s="424" t="s">
        <v>687</v>
      </c>
      <c r="W17" s="424"/>
      <c r="AB17" s="26"/>
    </row>
    <row r="18" spans="1:43" ht="18.75" customHeight="1" x14ac:dyDescent="0.4">
      <c r="A18" s="2236"/>
      <c r="B18" s="2237"/>
      <c r="C18" s="2237"/>
      <c r="D18" s="2237"/>
      <c r="E18" s="2237"/>
      <c r="F18" s="2237"/>
      <c r="G18" s="2237"/>
      <c r="H18" s="2237"/>
      <c r="I18" s="2237"/>
      <c r="J18" s="2237"/>
      <c r="K18" s="2237"/>
      <c r="L18" s="2237"/>
      <c r="M18" s="2237"/>
      <c r="N18" s="2237"/>
      <c r="O18" s="2237"/>
      <c r="P18" s="2237"/>
      <c r="Q18" s="2237"/>
      <c r="R18" s="2237"/>
      <c r="S18" s="2238"/>
      <c r="U18" s="441"/>
      <c r="V18" s="424" t="s">
        <v>688</v>
      </c>
      <c r="W18" s="424"/>
      <c r="AB18" s="26"/>
    </row>
    <row r="19" spans="1:43" ht="18.75" customHeight="1" x14ac:dyDescent="0.4">
      <c r="A19" s="2236"/>
      <c r="B19" s="2237"/>
      <c r="C19" s="2237"/>
      <c r="D19" s="2237"/>
      <c r="E19" s="2237"/>
      <c r="F19" s="2237"/>
      <c r="G19" s="2237"/>
      <c r="H19" s="2237"/>
      <c r="I19" s="2237"/>
      <c r="J19" s="2237"/>
      <c r="K19" s="2237"/>
      <c r="L19" s="2237"/>
      <c r="M19" s="2237"/>
      <c r="N19" s="2237"/>
      <c r="O19" s="2237"/>
      <c r="P19" s="2237"/>
      <c r="Q19" s="2237"/>
      <c r="R19" s="2237"/>
      <c r="S19" s="2238"/>
    </row>
    <row r="20" spans="1:43" ht="18.75" customHeight="1" thickBot="1" x14ac:dyDescent="0.35">
      <c r="A20" s="2251" t="s">
        <v>689</v>
      </c>
      <c r="B20" s="2252"/>
      <c r="C20" s="2252"/>
      <c r="D20" s="2252"/>
      <c r="E20" s="2252"/>
      <c r="F20" s="2252"/>
      <c r="G20" s="2252"/>
      <c r="H20" s="2252"/>
      <c r="I20" s="2252"/>
      <c r="J20" s="2252"/>
      <c r="K20" s="2252"/>
      <c r="L20" s="2252"/>
      <c r="M20" s="2252"/>
      <c r="N20" s="2252"/>
      <c r="O20" s="2252"/>
      <c r="P20" s="2252"/>
      <c r="Q20" s="2252"/>
      <c r="R20" s="2252"/>
      <c r="S20" s="2253"/>
      <c r="U20" s="31" t="s">
        <v>690</v>
      </c>
      <c r="V20" s="26"/>
      <c r="W20" s="26"/>
      <c r="X20" s="26"/>
      <c r="Y20" s="26"/>
      <c r="Z20" s="26"/>
      <c r="AA20" s="26"/>
      <c r="AB20" s="26"/>
      <c r="AC20" s="276"/>
      <c r="AD20" s="276"/>
      <c r="AE20" s="276"/>
      <c r="AF20" s="276"/>
      <c r="AG20" s="276"/>
      <c r="AH20" s="276"/>
      <c r="AI20" s="276"/>
      <c r="AJ20" s="276"/>
      <c r="AK20" s="276"/>
      <c r="AL20" s="276"/>
    </row>
    <row r="21" spans="1:43" ht="18.75" customHeight="1" x14ac:dyDescent="0.4">
      <c r="A21" s="2236"/>
      <c r="B21" s="2237"/>
      <c r="C21" s="2237"/>
      <c r="D21" s="2237"/>
      <c r="E21" s="2237"/>
      <c r="F21" s="2237"/>
      <c r="G21" s="2237"/>
      <c r="H21" s="2237"/>
      <c r="I21" s="2237"/>
      <c r="J21" s="2237"/>
      <c r="K21" s="2237"/>
      <c r="L21" s="2237"/>
      <c r="M21" s="2237"/>
      <c r="N21" s="2237"/>
      <c r="O21" s="2237"/>
      <c r="P21" s="2237"/>
      <c r="Q21" s="2237"/>
      <c r="R21" s="2237"/>
      <c r="S21" s="2238"/>
      <c r="U21" s="722" t="s">
        <v>691</v>
      </c>
      <c r="V21" s="665"/>
      <c r="W21" s="665"/>
      <c r="X21" s="724"/>
      <c r="Y21" s="723" t="s">
        <v>692</v>
      </c>
      <c r="Z21" s="665"/>
      <c r="AA21" s="665"/>
      <c r="AB21" s="665"/>
      <c r="AC21" s="665"/>
      <c r="AD21" s="665"/>
      <c r="AE21" s="665"/>
      <c r="AF21" s="665"/>
      <c r="AG21" s="724"/>
      <c r="AH21" s="723" t="s">
        <v>693</v>
      </c>
      <c r="AI21" s="665"/>
      <c r="AJ21" s="665"/>
      <c r="AK21" s="665"/>
      <c r="AL21" s="665"/>
      <c r="AM21" s="665"/>
      <c r="AN21" s="665"/>
      <c r="AO21" s="665"/>
      <c r="AP21" s="667"/>
    </row>
    <row r="22" spans="1:43" ht="18.75" customHeight="1" x14ac:dyDescent="0.4">
      <c r="A22" s="2254"/>
      <c r="B22" s="2255"/>
      <c r="C22" s="2255"/>
      <c r="D22" s="2255"/>
      <c r="E22" s="2255"/>
      <c r="F22" s="2255"/>
      <c r="G22" s="2255"/>
      <c r="H22" s="2255"/>
      <c r="I22" s="2255"/>
      <c r="J22" s="2237"/>
      <c r="K22" s="2237"/>
      <c r="L22" s="2237"/>
      <c r="M22" s="2237"/>
      <c r="N22" s="2237"/>
      <c r="O22" s="2237"/>
      <c r="P22" s="2237"/>
      <c r="Q22" s="2237"/>
      <c r="R22" s="2237"/>
      <c r="S22" s="2238"/>
      <c r="U22" s="748" t="s">
        <v>694</v>
      </c>
      <c r="V22" s="729"/>
      <c r="W22" s="729"/>
      <c r="X22" s="730"/>
      <c r="Y22" s="701" t="s">
        <v>695</v>
      </c>
      <c r="Z22" s="691"/>
      <c r="AA22" s="691"/>
      <c r="AB22" s="702"/>
      <c r="AC22" s="693"/>
      <c r="AD22" s="693"/>
      <c r="AE22" s="693"/>
      <c r="AF22" s="691" t="s">
        <v>696</v>
      </c>
      <c r="AG22" s="702"/>
      <c r="AH22" s="2256"/>
      <c r="AI22" s="1628"/>
      <c r="AJ22" s="1628"/>
      <c r="AK22" s="1628"/>
      <c r="AL22" s="1628"/>
      <c r="AM22" s="1628"/>
      <c r="AN22" s="1628"/>
      <c r="AO22" s="1628"/>
      <c r="AP22" s="1629"/>
    </row>
    <row r="23" spans="1:43" ht="18.75" customHeight="1" x14ac:dyDescent="0.4">
      <c r="A23" s="2257" t="s">
        <v>697</v>
      </c>
      <c r="B23" s="2258"/>
      <c r="C23" s="2258"/>
      <c r="D23" s="2258"/>
      <c r="E23" s="2258"/>
      <c r="F23" s="2258"/>
      <c r="G23" s="2258"/>
      <c r="H23" s="2258"/>
      <c r="I23" s="2258"/>
      <c r="J23" s="443"/>
      <c r="K23" s="417"/>
      <c r="L23" s="35"/>
      <c r="M23" s="256" t="s">
        <v>448</v>
      </c>
      <c r="N23" s="444"/>
      <c r="O23" s="444"/>
      <c r="P23" s="35"/>
      <c r="Q23" s="256" t="s">
        <v>45</v>
      </c>
      <c r="R23" s="444"/>
      <c r="S23" s="445"/>
      <c r="U23" s="759"/>
      <c r="V23" s="760"/>
      <c r="W23" s="760"/>
      <c r="X23" s="761"/>
      <c r="Y23" s="701" t="s">
        <v>698</v>
      </c>
      <c r="Z23" s="691"/>
      <c r="AA23" s="691"/>
      <c r="AB23" s="702"/>
      <c r="AC23" s="693"/>
      <c r="AD23" s="693"/>
      <c r="AE23" s="693"/>
      <c r="AF23" s="691" t="s">
        <v>696</v>
      </c>
      <c r="AG23" s="702"/>
      <c r="AH23" s="1641"/>
      <c r="AI23" s="1623"/>
      <c r="AJ23" s="1623"/>
      <c r="AK23" s="1623"/>
      <c r="AL23" s="1623"/>
      <c r="AM23" s="1623"/>
      <c r="AN23" s="1623"/>
      <c r="AO23" s="1623"/>
      <c r="AP23" s="1624"/>
    </row>
    <row r="24" spans="1:43" ht="18.75" customHeight="1" x14ac:dyDescent="0.4">
      <c r="A24" s="2239" t="s">
        <v>699</v>
      </c>
      <c r="B24" s="2240"/>
      <c r="C24" s="2240"/>
      <c r="D24" s="2240"/>
      <c r="E24" s="2240"/>
      <c r="F24" s="2240"/>
      <c r="G24" s="2240"/>
      <c r="H24" s="2240"/>
      <c r="I24" s="2240"/>
      <c r="J24" s="446"/>
      <c r="K24" s="447"/>
      <c r="L24" s="50"/>
      <c r="M24" s="291" t="s">
        <v>548</v>
      </c>
      <c r="N24" s="447"/>
      <c r="O24" s="447"/>
      <c r="P24" s="50"/>
      <c r="Q24" s="291" t="s">
        <v>549</v>
      </c>
      <c r="R24" s="447"/>
      <c r="S24" s="448"/>
      <c r="U24" s="804"/>
      <c r="V24" s="676"/>
      <c r="W24" s="676"/>
      <c r="X24" s="698"/>
      <c r="Y24" s="802" t="s">
        <v>700</v>
      </c>
      <c r="Z24" s="729"/>
      <c r="AA24" s="729"/>
      <c r="AB24" s="730"/>
      <c r="AC24" s="1634" t="str">
        <f>IF(SUM(AC22:AD23)=0,"",SUM(AC22:AD23))</f>
        <v/>
      </c>
      <c r="AD24" s="1634"/>
      <c r="AE24" s="1634"/>
      <c r="AF24" s="1634" t="s">
        <v>696</v>
      </c>
      <c r="AG24" s="2259"/>
      <c r="AH24" s="1641"/>
      <c r="AI24" s="1623"/>
      <c r="AJ24" s="1623"/>
      <c r="AK24" s="1623"/>
      <c r="AL24" s="1623"/>
      <c r="AM24" s="1623"/>
      <c r="AN24" s="1623"/>
      <c r="AO24" s="1623"/>
      <c r="AP24" s="1624"/>
    </row>
    <row r="25" spans="1:43" ht="18.75" customHeight="1" x14ac:dyDescent="0.4">
      <c r="A25" s="449" t="s">
        <v>701</v>
      </c>
      <c r="B25" s="2240" t="s">
        <v>907</v>
      </c>
      <c r="C25" s="2240"/>
      <c r="D25" s="2240"/>
      <c r="E25" s="2240"/>
      <c r="F25" s="2240"/>
      <c r="G25" s="2240"/>
      <c r="H25" s="2240"/>
      <c r="I25" s="2240"/>
      <c r="J25" s="450"/>
      <c r="K25" s="444"/>
      <c r="L25" s="35"/>
      <c r="M25" s="256" t="s">
        <v>448</v>
      </c>
      <c r="N25" s="444"/>
      <c r="O25" s="444"/>
      <c r="P25" s="35"/>
      <c r="Q25" s="256" t="s">
        <v>45</v>
      </c>
      <c r="R25" s="444"/>
      <c r="S25" s="445"/>
      <c r="U25" s="748" t="s">
        <v>702</v>
      </c>
      <c r="V25" s="749"/>
      <c r="W25" s="749"/>
      <c r="X25" s="749"/>
      <c r="Y25" s="802" t="s">
        <v>695</v>
      </c>
      <c r="Z25" s="729"/>
      <c r="AA25" s="729"/>
      <c r="AB25" s="730"/>
      <c r="AC25" s="873"/>
      <c r="AD25" s="873"/>
      <c r="AE25" s="873"/>
      <c r="AF25" s="729" t="s">
        <v>696</v>
      </c>
      <c r="AG25" s="729"/>
      <c r="AH25" s="451"/>
      <c r="AI25" s="452"/>
      <c r="AJ25" s="452"/>
      <c r="AK25" s="452"/>
      <c r="AL25" s="452"/>
      <c r="AM25" s="452"/>
      <c r="AN25" s="452"/>
      <c r="AO25" s="452"/>
      <c r="AP25" s="453"/>
    </row>
    <row r="26" spans="1:43" ht="18.75" customHeight="1" x14ac:dyDescent="0.4">
      <c r="A26" s="2239" t="s">
        <v>703</v>
      </c>
      <c r="B26" s="2240"/>
      <c r="C26" s="2240"/>
      <c r="D26" s="2240"/>
      <c r="E26" s="2240"/>
      <c r="F26" s="2240"/>
      <c r="G26" s="2240"/>
      <c r="H26" s="2240"/>
      <c r="I26" s="2240"/>
      <c r="J26" s="446"/>
      <c r="K26" s="447"/>
      <c r="L26" s="50"/>
      <c r="M26" s="291" t="s">
        <v>548</v>
      </c>
      <c r="N26" s="447"/>
      <c r="O26" s="447"/>
      <c r="P26" s="50"/>
      <c r="Q26" s="291" t="s">
        <v>549</v>
      </c>
      <c r="R26" s="447"/>
      <c r="S26" s="448"/>
      <c r="U26" s="869"/>
      <c r="V26" s="1664"/>
      <c r="W26" s="1664"/>
      <c r="X26" s="1664"/>
      <c r="Y26" s="2260" t="s">
        <v>704</v>
      </c>
      <c r="Z26" s="767"/>
      <c r="AA26" s="767"/>
      <c r="AB26" s="2261"/>
      <c r="AC26" s="695"/>
      <c r="AD26" s="695"/>
      <c r="AE26" s="695"/>
      <c r="AF26" s="676" t="s">
        <v>705</v>
      </c>
      <c r="AG26" s="676"/>
      <c r="AH26" s="454" t="s">
        <v>706</v>
      </c>
      <c r="AP26" s="455"/>
    </row>
    <row r="27" spans="1:43" ht="18.75" customHeight="1" thickBot="1" x14ac:dyDescent="0.45">
      <c r="A27" s="456" t="s">
        <v>701</v>
      </c>
      <c r="B27" s="2262" t="s">
        <v>907</v>
      </c>
      <c r="C27" s="2262"/>
      <c r="D27" s="2262"/>
      <c r="E27" s="2262"/>
      <c r="F27" s="2262"/>
      <c r="G27" s="2262"/>
      <c r="H27" s="2262"/>
      <c r="I27" s="2262"/>
      <c r="J27" s="457"/>
      <c r="K27" s="458"/>
      <c r="L27" s="348"/>
      <c r="M27" s="379" t="s">
        <v>448</v>
      </c>
      <c r="N27" s="458"/>
      <c r="O27" s="458"/>
      <c r="P27" s="348"/>
      <c r="Q27" s="379" t="s">
        <v>45</v>
      </c>
      <c r="R27" s="458"/>
      <c r="S27" s="459"/>
      <c r="T27" s="26"/>
      <c r="U27" s="869"/>
      <c r="V27" s="1664"/>
      <c r="W27" s="1664"/>
      <c r="X27" s="1664"/>
      <c r="Y27" s="802" t="s">
        <v>707</v>
      </c>
      <c r="Z27" s="729"/>
      <c r="AA27" s="729"/>
      <c r="AB27" s="730"/>
      <c r="AC27" s="873"/>
      <c r="AD27" s="873"/>
      <c r="AE27" s="873"/>
      <c r="AF27" s="729" t="s">
        <v>696</v>
      </c>
      <c r="AG27" s="729"/>
      <c r="AH27" s="454"/>
      <c r="AI27" s="460"/>
      <c r="AJ27" s="148" t="s">
        <v>708</v>
      </c>
      <c r="AK27" s="461"/>
      <c r="AL27" s="148" t="s">
        <v>260</v>
      </c>
      <c r="AM27" s="462"/>
      <c r="AN27" s="148" t="s">
        <v>708</v>
      </c>
      <c r="AO27" s="461"/>
      <c r="AP27" s="455"/>
      <c r="AQ27" s="26"/>
    </row>
    <row r="28" spans="1:43" ht="18.75" customHeight="1" x14ac:dyDescent="0.4">
      <c r="T28" s="26"/>
      <c r="U28" s="869"/>
      <c r="V28" s="1664"/>
      <c r="W28" s="1664"/>
      <c r="X28" s="1664"/>
      <c r="Y28" s="2260" t="s">
        <v>704</v>
      </c>
      <c r="Z28" s="767"/>
      <c r="AA28" s="767"/>
      <c r="AB28" s="2261"/>
      <c r="AC28" s="695"/>
      <c r="AD28" s="695"/>
      <c r="AE28" s="695"/>
      <c r="AF28" s="676" t="s">
        <v>705</v>
      </c>
      <c r="AG28" s="676"/>
      <c r="AH28" s="41" t="s">
        <v>709</v>
      </c>
      <c r="AP28" s="455"/>
      <c r="AQ28" s="26"/>
    </row>
    <row r="29" spans="1:43" ht="18.75" customHeight="1" thickBot="1" x14ac:dyDescent="0.35">
      <c r="A29" s="31" t="s">
        <v>908</v>
      </c>
      <c r="B29" s="276"/>
      <c r="T29" s="26"/>
      <c r="U29" s="869"/>
      <c r="V29" s="1664"/>
      <c r="W29" s="1664"/>
      <c r="X29" s="1664"/>
      <c r="Y29" s="802" t="s">
        <v>698</v>
      </c>
      <c r="Z29" s="729"/>
      <c r="AA29" s="729"/>
      <c r="AB29" s="730"/>
      <c r="AC29" s="873"/>
      <c r="AD29" s="873"/>
      <c r="AE29" s="873"/>
      <c r="AF29" s="729" t="s">
        <v>696</v>
      </c>
      <c r="AG29" s="729"/>
      <c r="AH29" s="269" t="s">
        <v>710</v>
      </c>
      <c r="AI29" s="462"/>
      <c r="AJ29" s="148" t="s">
        <v>708</v>
      </c>
      <c r="AK29" s="461"/>
      <c r="AM29" s="248" t="s">
        <v>711</v>
      </c>
      <c r="AN29" s="462"/>
      <c r="AO29" s="148" t="s">
        <v>708</v>
      </c>
      <c r="AP29" s="463"/>
      <c r="AQ29" s="26"/>
    </row>
    <row r="30" spans="1:43" ht="18.75" customHeight="1" x14ac:dyDescent="0.4">
      <c r="A30" s="2084" t="s">
        <v>712</v>
      </c>
      <c r="B30" s="2085"/>
      <c r="C30" s="2085"/>
      <c r="D30" s="2085"/>
      <c r="E30" s="2085"/>
      <c r="F30" s="2202"/>
      <c r="G30" s="2203"/>
      <c r="H30" s="2203"/>
      <c r="I30" s="2206" t="s">
        <v>668</v>
      </c>
      <c r="J30" s="2206"/>
      <c r="K30" s="2203"/>
      <c r="L30" s="2203"/>
      <c r="M30" s="2206" t="s">
        <v>669</v>
      </c>
      <c r="N30" s="2206"/>
      <c r="O30" s="2203"/>
      <c r="P30" s="2203"/>
      <c r="Q30" s="2206" t="s">
        <v>29</v>
      </c>
      <c r="R30" s="2206"/>
      <c r="S30" s="425"/>
      <c r="T30" s="26"/>
      <c r="U30" s="869"/>
      <c r="V30" s="1664"/>
      <c r="W30" s="1664"/>
      <c r="X30" s="1664"/>
      <c r="Y30" s="2260" t="s">
        <v>704</v>
      </c>
      <c r="Z30" s="767"/>
      <c r="AA30" s="767"/>
      <c r="AB30" s="2261"/>
      <c r="AC30" s="695"/>
      <c r="AD30" s="695"/>
      <c r="AE30" s="695"/>
      <c r="AF30" s="676" t="s">
        <v>705</v>
      </c>
      <c r="AG30" s="676"/>
      <c r="AH30" s="269" t="s">
        <v>713</v>
      </c>
      <c r="AI30" s="462"/>
      <c r="AJ30" s="148" t="s">
        <v>708</v>
      </c>
      <c r="AK30" s="461"/>
      <c r="AM30" s="248" t="s">
        <v>714</v>
      </c>
      <c r="AN30" s="462"/>
      <c r="AO30" s="148" t="s">
        <v>708</v>
      </c>
      <c r="AP30" s="463"/>
      <c r="AQ30" s="26"/>
    </row>
    <row r="31" spans="1:43" ht="18.75" customHeight="1" x14ac:dyDescent="0.4">
      <c r="A31" s="2086"/>
      <c r="B31" s="2087"/>
      <c r="C31" s="2087"/>
      <c r="D31" s="2087"/>
      <c r="E31" s="2087"/>
      <c r="F31" s="2204"/>
      <c r="G31" s="2205"/>
      <c r="H31" s="2205"/>
      <c r="I31" s="2207"/>
      <c r="J31" s="2207"/>
      <c r="K31" s="2205"/>
      <c r="L31" s="2205"/>
      <c r="M31" s="2207"/>
      <c r="N31" s="2207"/>
      <c r="O31" s="2205"/>
      <c r="P31" s="2205"/>
      <c r="Q31" s="2207"/>
      <c r="R31" s="2207"/>
      <c r="S31" s="426"/>
      <c r="T31" s="26"/>
      <c r="U31" s="869"/>
      <c r="V31" s="1664"/>
      <c r="W31" s="1664"/>
      <c r="X31" s="870"/>
      <c r="Y31" s="2263" t="s">
        <v>700</v>
      </c>
      <c r="Z31" s="2216"/>
      <c r="AA31" s="2216"/>
      <c r="AB31" s="2223"/>
      <c r="AC31" s="2264" t="str">
        <f>IF(SUM(AC25,AC27,AC29)=0,"",SUM(AC25,AC27,AC29))</f>
        <v/>
      </c>
      <c r="AD31" s="2264"/>
      <c r="AE31" s="2264"/>
      <c r="AF31" s="867" t="s">
        <v>696</v>
      </c>
      <c r="AG31" s="867"/>
      <c r="AH31" s="269" t="s">
        <v>715</v>
      </c>
      <c r="AI31" s="462"/>
      <c r="AJ31" s="148" t="s">
        <v>708</v>
      </c>
      <c r="AK31" s="461"/>
      <c r="AM31" s="248" t="s">
        <v>716</v>
      </c>
      <c r="AN31" s="462"/>
      <c r="AO31" s="148" t="s">
        <v>708</v>
      </c>
      <c r="AP31" s="463"/>
      <c r="AQ31" s="26"/>
    </row>
    <row r="32" spans="1:43" ht="18.75" customHeight="1" x14ac:dyDescent="0.4">
      <c r="A32" s="2086" t="s">
        <v>717</v>
      </c>
      <c r="B32" s="2087"/>
      <c r="C32" s="2087"/>
      <c r="D32" s="2087"/>
      <c r="E32" s="2087"/>
      <c r="F32" s="2271"/>
      <c r="G32" s="2272"/>
      <c r="H32" s="2272"/>
      <c r="I32" s="2272"/>
      <c r="J32" s="2272"/>
      <c r="K32" s="2272"/>
      <c r="L32" s="2272"/>
      <c r="M32" s="2272"/>
      <c r="N32" s="2272"/>
      <c r="O32" s="2272"/>
      <c r="P32" s="2272"/>
      <c r="Q32" s="2272"/>
      <c r="R32" s="2272"/>
      <c r="S32" s="2273"/>
      <c r="T32" s="26"/>
      <c r="U32" s="869"/>
      <c r="V32" s="1664"/>
      <c r="W32" s="1664"/>
      <c r="X32" s="870"/>
      <c r="Y32" s="2260" t="s">
        <v>704</v>
      </c>
      <c r="Z32" s="767"/>
      <c r="AA32" s="767"/>
      <c r="AB32" s="2261"/>
      <c r="AC32" s="2280" t="str">
        <f>IF(SUM(AC26,AC28,AC30)=0,"",SUM(AC26,AC28,AC30))</f>
        <v/>
      </c>
      <c r="AD32" s="2280"/>
      <c r="AE32" s="2280"/>
      <c r="AF32" s="2280" t="s">
        <v>705</v>
      </c>
      <c r="AG32" s="2280"/>
      <c r="AH32" s="41" t="s">
        <v>718</v>
      </c>
      <c r="AP32" s="464"/>
      <c r="AQ32" s="26"/>
    </row>
    <row r="33" spans="1:44" ht="18.75" customHeight="1" x14ac:dyDescent="0.4">
      <c r="A33" s="2086"/>
      <c r="B33" s="2087"/>
      <c r="C33" s="2087"/>
      <c r="D33" s="2087"/>
      <c r="E33" s="2087"/>
      <c r="F33" s="2274"/>
      <c r="G33" s="2275"/>
      <c r="H33" s="2275"/>
      <c r="I33" s="2275"/>
      <c r="J33" s="2275"/>
      <c r="K33" s="2275"/>
      <c r="L33" s="2275"/>
      <c r="M33" s="2275"/>
      <c r="N33" s="2275"/>
      <c r="O33" s="2275"/>
      <c r="P33" s="2275"/>
      <c r="Q33" s="2275"/>
      <c r="R33" s="2275"/>
      <c r="S33" s="2276"/>
      <c r="T33" s="26"/>
      <c r="U33" s="869"/>
      <c r="V33" s="1664"/>
      <c r="W33" s="1664"/>
      <c r="X33" s="870"/>
      <c r="Y33" s="2263" t="s">
        <v>719</v>
      </c>
      <c r="Z33" s="2216"/>
      <c r="AA33" s="2216"/>
      <c r="AB33" s="2223"/>
      <c r="AC33" s="2268" t="s">
        <v>720</v>
      </c>
      <c r="AD33" s="2269"/>
      <c r="AE33" s="2270"/>
      <c r="AF33" s="2270"/>
      <c r="AG33" s="143" t="s">
        <v>54</v>
      </c>
      <c r="AH33" s="789" t="s">
        <v>721</v>
      </c>
      <c r="AI33" s="760"/>
      <c r="AJ33" s="760"/>
      <c r="AK33" s="760"/>
      <c r="AL33" s="2265"/>
      <c r="AM33" s="2265"/>
      <c r="AN33" s="148" t="s">
        <v>708</v>
      </c>
      <c r="AO33" s="2266"/>
      <c r="AP33" s="2267"/>
      <c r="AQ33" s="26"/>
    </row>
    <row r="34" spans="1:44" ht="18.75" customHeight="1" x14ac:dyDescent="0.4">
      <c r="A34" s="2086"/>
      <c r="B34" s="2087"/>
      <c r="C34" s="2087"/>
      <c r="D34" s="2087"/>
      <c r="E34" s="2087"/>
      <c r="F34" s="2277"/>
      <c r="G34" s="2278"/>
      <c r="H34" s="2278"/>
      <c r="I34" s="2278"/>
      <c r="J34" s="2278"/>
      <c r="K34" s="2278"/>
      <c r="L34" s="2278"/>
      <c r="M34" s="2278"/>
      <c r="N34" s="2278"/>
      <c r="O34" s="2278"/>
      <c r="P34" s="2278"/>
      <c r="Q34" s="2278"/>
      <c r="R34" s="2278"/>
      <c r="S34" s="2279"/>
      <c r="T34" s="26"/>
      <c r="U34" s="869"/>
      <c r="V34" s="1664"/>
      <c r="W34" s="1664"/>
      <c r="X34" s="870"/>
      <c r="Y34" s="2281"/>
      <c r="Z34" s="2207"/>
      <c r="AA34" s="2207"/>
      <c r="AB34" s="2224"/>
      <c r="AC34" s="2268" t="s">
        <v>722</v>
      </c>
      <c r="AD34" s="2269"/>
      <c r="AE34" s="2270"/>
      <c r="AF34" s="2270"/>
      <c r="AG34" s="143" t="s">
        <v>54</v>
      </c>
      <c r="AH34" s="789" t="s">
        <v>723</v>
      </c>
      <c r="AI34" s="760"/>
      <c r="AJ34" s="760"/>
      <c r="AK34" s="760"/>
      <c r="AL34" s="2265"/>
      <c r="AM34" s="2265"/>
      <c r="AN34" s="148" t="s">
        <v>708</v>
      </c>
      <c r="AO34" s="2266"/>
      <c r="AP34" s="2267"/>
      <c r="AQ34" s="26"/>
    </row>
    <row r="35" spans="1:44" ht="18.75" customHeight="1" x14ac:dyDescent="0.4">
      <c r="A35" s="2086" t="s">
        <v>724</v>
      </c>
      <c r="B35" s="2087"/>
      <c r="C35" s="2087"/>
      <c r="D35" s="2087"/>
      <c r="E35" s="2087"/>
      <c r="F35" s="2271"/>
      <c r="G35" s="2272"/>
      <c r="H35" s="2272"/>
      <c r="I35" s="2272"/>
      <c r="J35" s="2272"/>
      <c r="K35" s="2272"/>
      <c r="L35" s="2272"/>
      <c r="M35" s="2272"/>
      <c r="N35" s="2272"/>
      <c r="O35" s="2272"/>
      <c r="P35" s="2272"/>
      <c r="Q35" s="2272"/>
      <c r="R35" s="2272"/>
      <c r="S35" s="2273"/>
      <c r="T35" s="26"/>
      <c r="U35" s="869"/>
      <c r="V35" s="1664"/>
      <c r="W35" s="1664"/>
      <c r="X35" s="870"/>
      <c r="Y35" s="2292" t="s">
        <v>725</v>
      </c>
      <c r="Z35" s="2240"/>
      <c r="AA35" s="2240"/>
      <c r="AB35" s="2240"/>
      <c r="AC35" s="2240"/>
      <c r="AD35" s="2240"/>
      <c r="AE35" s="2240"/>
      <c r="AF35" s="2240"/>
      <c r="AG35" s="2240"/>
      <c r="AH35" s="41" t="s">
        <v>726</v>
      </c>
      <c r="AP35" s="464"/>
      <c r="AQ35" s="26"/>
    </row>
    <row r="36" spans="1:44" ht="18.75" customHeight="1" x14ac:dyDescent="0.4">
      <c r="A36" s="2086"/>
      <c r="B36" s="2087"/>
      <c r="C36" s="2087"/>
      <c r="D36" s="2087"/>
      <c r="E36" s="2087"/>
      <c r="F36" s="2274"/>
      <c r="G36" s="2275"/>
      <c r="H36" s="2275"/>
      <c r="I36" s="2275"/>
      <c r="J36" s="2275"/>
      <c r="K36" s="2275"/>
      <c r="L36" s="2275"/>
      <c r="M36" s="2275"/>
      <c r="N36" s="2275"/>
      <c r="O36" s="2275"/>
      <c r="P36" s="2275"/>
      <c r="Q36" s="2275"/>
      <c r="R36" s="2275"/>
      <c r="S36" s="2276"/>
      <c r="T36" s="26"/>
      <c r="U36" s="869"/>
      <c r="V36" s="1664"/>
      <c r="W36" s="1664"/>
      <c r="X36" s="870"/>
      <c r="Y36" s="2268" t="s">
        <v>727</v>
      </c>
      <c r="Z36" s="2269"/>
      <c r="AA36" s="2269"/>
      <c r="AB36" s="1140"/>
      <c r="AC36" s="693"/>
      <c r="AD36" s="693"/>
      <c r="AE36" s="693"/>
      <c r="AF36" s="691" t="s">
        <v>696</v>
      </c>
      <c r="AG36" s="691"/>
      <c r="AH36" s="367"/>
      <c r="AI36" s="50"/>
      <c r="AJ36" s="250" t="s">
        <v>448</v>
      </c>
      <c r="AK36" s="447"/>
      <c r="AL36" s="447"/>
      <c r="AM36" s="447"/>
      <c r="AN36" s="50"/>
      <c r="AO36" s="250" t="s">
        <v>45</v>
      </c>
      <c r="AP36" s="448"/>
      <c r="AQ36" s="26"/>
      <c r="AR36" s="26"/>
    </row>
    <row r="37" spans="1:44" ht="18.75" customHeight="1" thickBot="1" x14ac:dyDescent="0.45">
      <c r="A37" s="2287"/>
      <c r="B37" s="2288"/>
      <c r="C37" s="2288"/>
      <c r="D37" s="2288"/>
      <c r="E37" s="2288"/>
      <c r="F37" s="2289"/>
      <c r="G37" s="2290"/>
      <c r="H37" s="2290"/>
      <c r="I37" s="2290"/>
      <c r="J37" s="2290"/>
      <c r="K37" s="2290"/>
      <c r="L37" s="2290"/>
      <c r="M37" s="2290"/>
      <c r="N37" s="2290"/>
      <c r="O37" s="2290"/>
      <c r="P37" s="2290"/>
      <c r="Q37" s="2290"/>
      <c r="R37" s="2290"/>
      <c r="S37" s="2291"/>
      <c r="T37" s="26"/>
      <c r="U37" s="2167"/>
      <c r="V37" s="2185"/>
      <c r="W37" s="2185"/>
      <c r="X37" s="2168"/>
      <c r="Y37" s="782" t="s">
        <v>728</v>
      </c>
      <c r="Z37" s="713"/>
      <c r="AA37" s="713"/>
      <c r="AB37" s="781"/>
      <c r="AC37" s="348"/>
      <c r="AD37" s="379" t="s">
        <v>448</v>
      </c>
      <c r="AE37" s="465"/>
      <c r="AF37" s="348"/>
      <c r="AG37" s="379" t="s">
        <v>45</v>
      </c>
      <c r="AH37" s="466"/>
      <c r="AI37" s="467"/>
      <c r="AJ37" s="467"/>
      <c r="AK37" s="467"/>
      <c r="AL37" s="467"/>
      <c r="AM37" s="467"/>
      <c r="AN37" s="467"/>
      <c r="AO37" s="467"/>
      <c r="AP37" s="468"/>
    </row>
    <row r="38" spans="1:44" ht="18.75" customHeight="1" x14ac:dyDescent="0.4">
      <c r="A38" s="469"/>
      <c r="B38" s="469"/>
      <c r="C38" s="469"/>
      <c r="D38" s="469"/>
      <c r="E38" s="469"/>
      <c r="F38" s="470"/>
      <c r="G38" s="470"/>
      <c r="H38" s="470"/>
      <c r="I38" s="470"/>
      <c r="J38" s="470"/>
      <c r="K38" s="470"/>
      <c r="L38" s="470"/>
      <c r="M38" s="470"/>
      <c r="N38" s="470"/>
      <c r="O38" s="470"/>
      <c r="P38" s="470"/>
      <c r="Q38" s="470"/>
      <c r="R38" s="470"/>
      <c r="S38" s="470"/>
      <c r="T38" s="26"/>
      <c r="U38" s="26"/>
      <c r="V38" s="26"/>
      <c r="W38" s="26"/>
      <c r="X38" s="26"/>
      <c r="Y38" s="26"/>
      <c r="Z38" s="26"/>
      <c r="AA38" s="26"/>
      <c r="AB38" s="26"/>
      <c r="AC38" s="26"/>
    </row>
    <row r="39" spans="1:44" ht="18.75" customHeight="1" thickBot="1" x14ac:dyDescent="0.45">
      <c r="A39" s="424" t="s">
        <v>729</v>
      </c>
      <c r="AA39" s="248"/>
      <c r="AB39" s="248"/>
      <c r="AC39" s="248"/>
      <c r="AE39" s="26"/>
    </row>
    <row r="40" spans="1:44" ht="18.75" customHeight="1" x14ac:dyDescent="0.4">
      <c r="A40" s="1127" t="s">
        <v>730</v>
      </c>
      <c r="B40" s="1128"/>
      <c r="C40" s="1128"/>
      <c r="D40" s="1128"/>
      <c r="E40" s="1128"/>
      <c r="F40" s="1128" t="s">
        <v>731</v>
      </c>
      <c r="G40" s="1128"/>
      <c r="H40" s="1128"/>
      <c r="I40" s="1128"/>
      <c r="J40" s="1128"/>
      <c r="K40" s="2282" t="s">
        <v>732</v>
      </c>
      <c r="L40" s="2283"/>
      <c r="M40" s="2283"/>
      <c r="N40" s="2283"/>
      <c r="O40" s="2283"/>
      <c r="P40" s="2283"/>
      <c r="Q40" s="2283"/>
      <c r="R40" s="2283"/>
      <c r="S40" s="1128" t="s">
        <v>606</v>
      </c>
      <c r="T40" s="1128"/>
      <c r="U40" s="1128"/>
      <c r="V40" s="1128"/>
      <c r="W40" s="1128"/>
      <c r="X40" s="1128"/>
      <c r="Y40" s="1128"/>
      <c r="Z40" s="1128"/>
      <c r="AA40" s="1128"/>
      <c r="AB40" s="1128"/>
      <c r="AC40" s="1128" t="s">
        <v>605</v>
      </c>
      <c r="AD40" s="1128"/>
      <c r="AE40" s="1128"/>
      <c r="AF40" s="1128"/>
      <c r="AG40" s="1129"/>
      <c r="AH40" s="2284" t="s">
        <v>733</v>
      </c>
      <c r="AI40" s="2285"/>
      <c r="AJ40" s="2285"/>
      <c r="AK40" s="2285"/>
      <c r="AL40" s="2285"/>
      <c r="AM40" s="2285"/>
      <c r="AN40" s="2285"/>
      <c r="AO40" s="2285"/>
      <c r="AP40" s="2286"/>
    </row>
    <row r="41" spans="1:44" ht="18.75" customHeight="1" x14ac:dyDescent="0.3">
      <c r="A41" s="2200" t="s">
        <v>734</v>
      </c>
      <c r="B41" s="2201"/>
      <c r="C41" s="2201"/>
      <c r="D41" s="2201"/>
      <c r="E41" s="2201"/>
      <c r="F41" s="322"/>
      <c r="G41" s="762" t="s">
        <v>412</v>
      </c>
      <c r="H41" s="447"/>
      <c r="I41" s="293"/>
      <c r="J41" s="762" t="s">
        <v>417</v>
      </c>
      <c r="K41" s="471"/>
      <c r="L41" s="2265"/>
      <c r="M41" s="2265"/>
      <c r="N41" s="2265"/>
      <c r="O41" s="2293" t="s">
        <v>382</v>
      </c>
      <c r="P41" s="2293" t="s">
        <v>383</v>
      </c>
      <c r="Q41" s="2293" t="s">
        <v>15</v>
      </c>
      <c r="R41" s="472"/>
      <c r="S41" s="2295"/>
      <c r="T41" s="2295"/>
      <c r="U41" s="2295"/>
      <c r="V41" s="2295"/>
      <c r="W41" s="2295"/>
      <c r="X41" s="2295"/>
      <c r="Y41" s="2295"/>
      <c r="Z41" s="2295"/>
      <c r="AA41" s="2295"/>
      <c r="AB41" s="2295"/>
      <c r="AC41" s="322"/>
      <c r="AD41" s="762" t="s">
        <v>412</v>
      </c>
      <c r="AE41" s="447"/>
      <c r="AF41" s="293"/>
      <c r="AG41" s="1569" t="s">
        <v>417</v>
      </c>
      <c r="AH41" s="473"/>
      <c r="AI41" s="447"/>
      <c r="AJ41" s="293"/>
      <c r="AK41" s="754" t="s">
        <v>412</v>
      </c>
      <c r="AL41" s="447"/>
      <c r="AM41" s="293"/>
      <c r="AN41" s="754" t="s">
        <v>417</v>
      </c>
      <c r="AO41" s="474"/>
      <c r="AP41" s="475"/>
    </row>
    <row r="42" spans="1:44" ht="18.75" customHeight="1" x14ac:dyDescent="0.4">
      <c r="A42" s="2200"/>
      <c r="B42" s="2201"/>
      <c r="C42" s="2201"/>
      <c r="D42" s="2201"/>
      <c r="E42" s="2201"/>
      <c r="F42" s="366"/>
      <c r="G42" s="675"/>
      <c r="H42" s="433"/>
      <c r="I42" s="289"/>
      <c r="J42" s="675"/>
      <c r="K42" s="476"/>
      <c r="L42" s="2205"/>
      <c r="M42" s="2205"/>
      <c r="N42" s="2205"/>
      <c r="O42" s="2280"/>
      <c r="P42" s="2280"/>
      <c r="Q42" s="2280"/>
      <c r="R42" s="477"/>
      <c r="S42" s="2295"/>
      <c r="T42" s="2295"/>
      <c r="U42" s="2295"/>
      <c r="V42" s="2295"/>
      <c r="W42" s="2295"/>
      <c r="X42" s="2295"/>
      <c r="Y42" s="2295"/>
      <c r="Z42" s="2295"/>
      <c r="AA42" s="2295"/>
      <c r="AB42" s="2295"/>
      <c r="AC42" s="366"/>
      <c r="AD42" s="675"/>
      <c r="AE42" s="433"/>
      <c r="AF42" s="289"/>
      <c r="AG42" s="860"/>
      <c r="AH42" s="473"/>
      <c r="AI42" s="447"/>
      <c r="AJ42" s="293"/>
      <c r="AK42" s="762"/>
      <c r="AL42" s="447"/>
      <c r="AM42" s="293"/>
      <c r="AN42" s="762"/>
      <c r="AO42" s="447"/>
      <c r="AP42" s="448"/>
    </row>
    <row r="43" spans="1:44" ht="18.75" customHeight="1" x14ac:dyDescent="0.4">
      <c r="A43" s="2200" t="s">
        <v>735</v>
      </c>
      <c r="B43" s="2201"/>
      <c r="C43" s="2201"/>
      <c r="D43" s="2201"/>
      <c r="E43" s="2201"/>
      <c r="F43" s="365"/>
      <c r="G43" s="754" t="s">
        <v>412</v>
      </c>
      <c r="H43" s="430"/>
      <c r="I43" s="286"/>
      <c r="J43" s="754" t="s">
        <v>417</v>
      </c>
      <c r="K43" s="478"/>
      <c r="L43" s="2219"/>
      <c r="M43" s="2219"/>
      <c r="N43" s="2219"/>
      <c r="O43" s="2264" t="s">
        <v>382</v>
      </c>
      <c r="P43" s="2264" t="s">
        <v>383</v>
      </c>
      <c r="Q43" s="2264" t="s">
        <v>15</v>
      </c>
      <c r="R43" s="479"/>
      <c r="S43" s="2295"/>
      <c r="T43" s="2295"/>
      <c r="U43" s="2295"/>
      <c r="V43" s="2295"/>
      <c r="W43" s="2295"/>
      <c r="X43" s="2295"/>
      <c r="Y43" s="2295"/>
      <c r="Z43" s="2295"/>
      <c r="AA43" s="2295"/>
      <c r="AB43" s="2295"/>
      <c r="AC43" s="365"/>
      <c r="AD43" s="754" t="s">
        <v>412</v>
      </c>
      <c r="AE43" s="430"/>
      <c r="AF43" s="286"/>
      <c r="AG43" s="859" t="s">
        <v>417</v>
      </c>
      <c r="AH43" s="2297"/>
      <c r="AI43" s="2265"/>
      <c r="AJ43" s="2222" t="s">
        <v>15</v>
      </c>
      <c r="AK43" s="2265"/>
      <c r="AL43" s="2265"/>
      <c r="AM43" s="2222" t="s">
        <v>16</v>
      </c>
      <c r="AN43" s="2265"/>
      <c r="AO43" s="2265"/>
      <c r="AP43" s="796" t="s">
        <v>29</v>
      </c>
    </row>
    <row r="44" spans="1:44" ht="18.75" customHeight="1" thickBot="1" x14ac:dyDescent="0.45">
      <c r="A44" s="2245"/>
      <c r="B44" s="2246"/>
      <c r="C44" s="2246"/>
      <c r="D44" s="2246"/>
      <c r="E44" s="2246"/>
      <c r="F44" s="423"/>
      <c r="G44" s="763"/>
      <c r="H44" s="465"/>
      <c r="I44" s="141"/>
      <c r="J44" s="763"/>
      <c r="K44" s="480"/>
      <c r="L44" s="2235"/>
      <c r="M44" s="2235"/>
      <c r="N44" s="2235"/>
      <c r="O44" s="2294"/>
      <c r="P44" s="2294"/>
      <c r="Q44" s="2294"/>
      <c r="R44" s="481"/>
      <c r="S44" s="2296"/>
      <c r="T44" s="2296"/>
      <c r="U44" s="2296"/>
      <c r="V44" s="2296"/>
      <c r="W44" s="2296"/>
      <c r="X44" s="2296"/>
      <c r="Y44" s="2296"/>
      <c r="Z44" s="2296"/>
      <c r="AA44" s="2296"/>
      <c r="AB44" s="2296"/>
      <c r="AC44" s="423"/>
      <c r="AD44" s="763"/>
      <c r="AE44" s="465"/>
      <c r="AF44" s="141"/>
      <c r="AG44" s="861"/>
      <c r="AH44" s="2298"/>
      <c r="AI44" s="2235"/>
      <c r="AJ44" s="2232"/>
      <c r="AK44" s="2235"/>
      <c r="AL44" s="2235"/>
      <c r="AM44" s="2232"/>
      <c r="AN44" s="2235"/>
      <c r="AO44" s="2235"/>
      <c r="AP44" s="1519"/>
    </row>
    <row r="45" spans="1:44" ht="18.75" customHeight="1" x14ac:dyDescent="0.4"/>
    <row r="46" spans="1:44" ht="18.75" customHeight="1" x14ac:dyDescent="0.4"/>
    <row r="47" spans="1:44" ht="18.75" customHeight="1" x14ac:dyDescent="0.4">
      <c r="T47" s="482"/>
      <c r="U47" s="482"/>
      <c r="V47" s="482"/>
      <c r="W47" s="482"/>
      <c r="X47" s="439"/>
      <c r="Y47" s="439"/>
      <c r="AA47" s="439"/>
      <c r="AC47" s="439"/>
    </row>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sheetProtection selectLockedCells="1"/>
  <mergeCells count="187">
    <mergeCell ref="AK43:AL44"/>
    <mergeCell ref="AM43:AM44"/>
    <mergeCell ref="AN43:AO44"/>
    <mergeCell ref="AP43:AP44"/>
    <mergeCell ref="Q43:Q44"/>
    <mergeCell ref="S43:AB44"/>
    <mergeCell ref="AD43:AD44"/>
    <mergeCell ref="AG43:AG44"/>
    <mergeCell ref="AH43:AI44"/>
    <mergeCell ref="AJ43:AJ44"/>
    <mergeCell ref="A43:E44"/>
    <mergeCell ref="G43:G44"/>
    <mergeCell ref="J43:J44"/>
    <mergeCell ref="L43:N44"/>
    <mergeCell ref="O43:O44"/>
    <mergeCell ref="P43:P44"/>
    <mergeCell ref="Q41:Q42"/>
    <mergeCell ref="S41:AB42"/>
    <mergeCell ref="AD41:AD42"/>
    <mergeCell ref="AG41:AG42"/>
    <mergeCell ref="AK41:AK42"/>
    <mergeCell ref="AN41:AN42"/>
    <mergeCell ref="A41:E42"/>
    <mergeCell ref="G41:G42"/>
    <mergeCell ref="J41:J42"/>
    <mergeCell ref="L41:N42"/>
    <mergeCell ref="O41:O42"/>
    <mergeCell ref="P41:P42"/>
    <mergeCell ref="A40:E40"/>
    <mergeCell ref="F40:J40"/>
    <mergeCell ref="K40:R40"/>
    <mergeCell ref="S40:AB40"/>
    <mergeCell ref="AC40:AG40"/>
    <mergeCell ref="AH40:AP40"/>
    <mergeCell ref="A35:E37"/>
    <mergeCell ref="F35:S37"/>
    <mergeCell ref="Y35:AG35"/>
    <mergeCell ref="Y36:AB36"/>
    <mergeCell ref="AC36:AE36"/>
    <mergeCell ref="AF36:AG36"/>
    <mergeCell ref="Y37:AB37"/>
    <mergeCell ref="AL33:AM33"/>
    <mergeCell ref="AO33:AP33"/>
    <mergeCell ref="AC34:AD34"/>
    <mergeCell ref="AE34:AF34"/>
    <mergeCell ref="AH34:AK34"/>
    <mergeCell ref="AL34:AM34"/>
    <mergeCell ref="AO34:AP34"/>
    <mergeCell ref="A32:E34"/>
    <mergeCell ref="F32:S34"/>
    <mergeCell ref="Y32:AB32"/>
    <mergeCell ref="AC32:AE32"/>
    <mergeCell ref="AF32:AG32"/>
    <mergeCell ref="Y33:AB34"/>
    <mergeCell ref="AC33:AD33"/>
    <mergeCell ref="AE33:AF33"/>
    <mergeCell ref="AC30:AE30"/>
    <mergeCell ref="AF30:AG30"/>
    <mergeCell ref="Y31:AB31"/>
    <mergeCell ref="AC31:AE31"/>
    <mergeCell ref="AF31:AG31"/>
    <mergeCell ref="Y29:AB29"/>
    <mergeCell ref="AC29:AE29"/>
    <mergeCell ref="AF29:AG29"/>
    <mergeCell ref="AH33:AK33"/>
    <mergeCell ref="AF27:AG27"/>
    <mergeCell ref="Y28:AB28"/>
    <mergeCell ref="AC28:AE28"/>
    <mergeCell ref="AF28:AG28"/>
    <mergeCell ref="B25:I25"/>
    <mergeCell ref="U25:X37"/>
    <mergeCell ref="Y25:AB25"/>
    <mergeCell ref="AC25:AE25"/>
    <mergeCell ref="AF25:AG25"/>
    <mergeCell ref="A26:I26"/>
    <mergeCell ref="Y26:AB26"/>
    <mergeCell ref="AC26:AE26"/>
    <mergeCell ref="AF26:AG26"/>
    <mergeCell ref="B27:I27"/>
    <mergeCell ref="A30:E31"/>
    <mergeCell ref="F30:H31"/>
    <mergeCell ref="I30:J31"/>
    <mergeCell ref="K30:L31"/>
    <mergeCell ref="M30:N31"/>
    <mergeCell ref="O30:P31"/>
    <mergeCell ref="Q30:R31"/>
    <mergeCell ref="Y27:AB27"/>
    <mergeCell ref="AC27:AE27"/>
    <mergeCell ref="Y30:AB30"/>
    <mergeCell ref="AD11:AD12"/>
    <mergeCell ref="AE11:AJ12"/>
    <mergeCell ref="AK11:AK12"/>
    <mergeCell ref="A18:S19"/>
    <mergeCell ref="A20:S20"/>
    <mergeCell ref="A21:S22"/>
    <mergeCell ref="U21:X21"/>
    <mergeCell ref="Y21:AG21"/>
    <mergeCell ref="AH21:AP21"/>
    <mergeCell ref="U22:X24"/>
    <mergeCell ref="Y22:AB22"/>
    <mergeCell ref="AC22:AE22"/>
    <mergeCell ref="AF22:AG22"/>
    <mergeCell ref="AH22:AP24"/>
    <mergeCell ref="A23:I23"/>
    <mergeCell ref="Y23:AB23"/>
    <mergeCell ref="AC23:AE23"/>
    <mergeCell ref="AF23:AG23"/>
    <mergeCell ref="A24:I24"/>
    <mergeCell ref="Y24:AB24"/>
    <mergeCell ref="AC24:AE24"/>
    <mergeCell ref="AF24:AG24"/>
    <mergeCell ref="A7:E8"/>
    <mergeCell ref="J7:J8"/>
    <mergeCell ref="P7:P8"/>
    <mergeCell ref="AK13:AK14"/>
    <mergeCell ref="AL13:AL14"/>
    <mergeCell ref="AN13:AN14"/>
    <mergeCell ref="AP13:AP14"/>
    <mergeCell ref="A14:S16"/>
    <mergeCell ref="A17:S17"/>
    <mergeCell ref="AL11:AL12"/>
    <mergeCell ref="AN11:AN12"/>
    <mergeCell ref="AP11:AP12"/>
    <mergeCell ref="A13:S13"/>
    <mergeCell ref="U13:X14"/>
    <mergeCell ref="Y13:Z14"/>
    <mergeCell ref="AA13:AA14"/>
    <mergeCell ref="AB13:AC14"/>
    <mergeCell ref="AD13:AD14"/>
    <mergeCell ref="AE13:AJ14"/>
    <mergeCell ref="H11:I11"/>
    <mergeCell ref="U11:X12"/>
    <mergeCell ref="Y11:Z12"/>
    <mergeCell ref="AA11:AA12"/>
    <mergeCell ref="AB11:AC12"/>
    <mergeCell ref="A9:E10"/>
    <mergeCell ref="F9:H10"/>
    <mergeCell ref="I9:J10"/>
    <mergeCell ref="K9:L10"/>
    <mergeCell ref="M9:N10"/>
    <mergeCell ref="O9:P10"/>
    <mergeCell ref="Q9:R10"/>
    <mergeCell ref="U9:X10"/>
    <mergeCell ref="Y9:Z10"/>
    <mergeCell ref="U7:X8"/>
    <mergeCell ref="Y7:Z8"/>
    <mergeCell ref="AA7:AA8"/>
    <mergeCell ref="AN9:AN10"/>
    <mergeCell ref="AP9:AP10"/>
    <mergeCell ref="AD5:AD6"/>
    <mergeCell ref="AE5:AJ6"/>
    <mergeCell ref="AK5:AK6"/>
    <mergeCell ref="AL5:AL6"/>
    <mergeCell ref="AN5:AN6"/>
    <mergeCell ref="AP5:AP6"/>
    <mergeCell ref="AL9:AL10"/>
    <mergeCell ref="AA9:AA10"/>
    <mergeCell ref="AB9:AC10"/>
    <mergeCell ref="AD9:AD10"/>
    <mergeCell ref="AE9:AJ10"/>
    <mergeCell ref="AK9:AK10"/>
    <mergeCell ref="AP7:AP8"/>
    <mergeCell ref="AB7:AC8"/>
    <mergeCell ref="AD7:AD8"/>
    <mergeCell ref="AE7:AJ8"/>
    <mergeCell ref="AK7:AK8"/>
    <mergeCell ref="AL7:AL8"/>
    <mergeCell ref="AN7:AN8"/>
    <mergeCell ref="A5:E6"/>
    <mergeCell ref="F5:S6"/>
    <mergeCell ref="U5:X6"/>
    <mergeCell ref="Y5:Z6"/>
    <mergeCell ref="AA5:AA6"/>
    <mergeCell ref="AB5:AC6"/>
    <mergeCell ref="Q3:R4"/>
    <mergeCell ref="U3:X4"/>
    <mergeCell ref="Y3:AJ3"/>
    <mergeCell ref="AK3:AL4"/>
    <mergeCell ref="AM3:AP4"/>
    <mergeCell ref="Y4:AD4"/>
    <mergeCell ref="AE4:AJ4"/>
    <mergeCell ref="A3:E4"/>
    <mergeCell ref="F3:H4"/>
    <mergeCell ref="I3:J4"/>
    <mergeCell ref="K3:L4"/>
    <mergeCell ref="M3:N4"/>
    <mergeCell ref="O3:P4"/>
  </mergeCells>
  <phoneticPr fontId="1"/>
  <printOptions horizontalCentered="1" verticalCentered="1"/>
  <pageMargins left="0.70866141732283472" right="0.19685039370078741" top="0.39370078740157483" bottom="0.39370078740157483" header="0.39370078740157483" footer="0"/>
  <pageSetup paperSize="9" scale="66" orientation="landscape" blackAndWhite="1" r:id="rId1"/>
  <headerFooter scaleWithDoc="0">
    <oddFooter>&amp;C22/23&amp;R&amp;F</oddFooter>
  </headerFooter>
  <rowBreaks count="1" manualBreakCount="1">
    <brk id="5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95250</xdr:colOff>
                    <xdr:row>6</xdr:row>
                    <xdr:rowOff>114300</xdr:rowOff>
                  </from>
                  <to>
                    <xdr:col>9</xdr:col>
                    <xdr:colOff>0</xdr:colOff>
                    <xdr:row>7</xdr:row>
                    <xdr:rowOff>123825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14</xdr:col>
                    <xdr:colOff>95250</xdr:colOff>
                    <xdr:row>6</xdr:row>
                    <xdr:rowOff>114300</xdr:rowOff>
                  </from>
                  <to>
                    <xdr:col>15</xdr:col>
                    <xdr:colOff>0</xdr:colOff>
                    <xdr:row>7</xdr:row>
                    <xdr:rowOff>123825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40</xdr:col>
                    <xdr:colOff>95250</xdr:colOff>
                    <xdr:row>4</xdr:row>
                    <xdr:rowOff>114300</xdr:rowOff>
                  </from>
                  <to>
                    <xdr:col>41</xdr:col>
                    <xdr:colOff>0</xdr:colOff>
                    <xdr:row>5</xdr:row>
                    <xdr:rowOff>123825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38</xdr:col>
                    <xdr:colOff>95250</xdr:colOff>
                    <xdr:row>4</xdr:row>
                    <xdr:rowOff>114300</xdr:rowOff>
                  </from>
                  <to>
                    <xdr:col>39</xdr:col>
                    <xdr:colOff>0</xdr:colOff>
                    <xdr:row>5</xdr:row>
                    <xdr:rowOff>123825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40</xdr:col>
                    <xdr:colOff>95250</xdr:colOff>
                    <xdr:row>6</xdr:row>
                    <xdr:rowOff>114300</xdr:rowOff>
                  </from>
                  <to>
                    <xdr:col>41</xdr:col>
                    <xdr:colOff>0</xdr:colOff>
                    <xdr:row>7</xdr:row>
                    <xdr:rowOff>123825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38</xdr:col>
                    <xdr:colOff>95250</xdr:colOff>
                    <xdr:row>6</xdr:row>
                    <xdr:rowOff>114300</xdr:rowOff>
                  </from>
                  <to>
                    <xdr:col>39</xdr:col>
                    <xdr:colOff>0</xdr:colOff>
                    <xdr:row>7</xdr:row>
                    <xdr:rowOff>123825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40</xdr:col>
                    <xdr:colOff>95250</xdr:colOff>
                    <xdr:row>8</xdr:row>
                    <xdr:rowOff>114300</xdr:rowOff>
                  </from>
                  <to>
                    <xdr:col>41</xdr:col>
                    <xdr:colOff>0</xdr:colOff>
                    <xdr:row>9</xdr:row>
                    <xdr:rowOff>123825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38</xdr:col>
                    <xdr:colOff>95250</xdr:colOff>
                    <xdr:row>8</xdr:row>
                    <xdr:rowOff>114300</xdr:rowOff>
                  </from>
                  <to>
                    <xdr:col>39</xdr:col>
                    <xdr:colOff>0</xdr:colOff>
                    <xdr:row>9</xdr:row>
                    <xdr:rowOff>123825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40</xdr:col>
                    <xdr:colOff>95250</xdr:colOff>
                    <xdr:row>10</xdr:row>
                    <xdr:rowOff>114300</xdr:rowOff>
                  </from>
                  <to>
                    <xdr:col>41</xdr:col>
                    <xdr:colOff>0</xdr:colOff>
                    <xdr:row>11</xdr:row>
                    <xdr:rowOff>123825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38</xdr:col>
                    <xdr:colOff>95250</xdr:colOff>
                    <xdr:row>10</xdr:row>
                    <xdr:rowOff>114300</xdr:rowOff>
                  </from>
                  <to>
                    <xdr:col>39</xdr:col>
                    <xdr:colOff>0</xdr:colOff>
                    <xdr:row>11</xdr:row>
                    <xdr:rowOff>123825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40</xdr:col>
                    <xdr:colOff>95250</xdr:colOff>
                    <xdr:row>12</xdr:row>
                    <xdr:rowOff>114300</xdr:rowOff>
                  </from>
                  <to>
                    <xdr:col>41</xdr:col>
                    <xdr:colOff>0</xdr:colOff>
                    <xdr:row>13</xdr:row>
                    <xdr:rowOff>123825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38</xdr:col>
                    <xdr:colOff>95250</xdr:colOff>
                    <xdr:row>12</xdr:row>
                    <xdr:rowOff>114300</xdr:rowOff>
                  </from>
                  <to>
                    <xdr:col>39</xdr:col>
                    <xdr:colOff>0</xdr:colOff>
                    <xdr:row>13</xdr:row>
                    <xdr:rowOff>123825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11</xdr:col>
                    <xdr:colOff>76200</xdr:colOff>
                    <xdr:row>21</xdr:row>
                    <xdr:rowOff>238125</xdr:rowOff>
                  </from>
                  <to>
                    <xdr:col>11</xdr:col>
                    <xdr:colOff>314325</xdr:colOff>
                    <xdr:row>23</xdr:row>
                    <xdr:rowOff>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15</xdr:col>
                    <xdr:colOff>76200</xdr:colOff>
                    <xdr:row>21</xdr:row>
                    <xdr:rowOff>238125</xdr:rowOff>
                  </from>
                  <to>
                    <xdr:col>15</xdr:col>
                    <xdr:colOff>314325</xdr:colOff>
                    <xdr:row>23</xdr:row>
                    <xdr:rowOff>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11</xdr:col>
                    <xdr:colOff>76200</xdr:colOff>
                    <xdr:row>22</xdr:row>
                    <xdr:rowOff>238125</xdr:rowOff>
                  </from>
                  <to>
                    <xdr:col>11</xdr:col>
                    <xdr:colOff>314325</xdr:colOff>
                    <xdr:row>23</xdr:row>
                    <xdr:rowOff>228600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15</xdr:col>
                    <xdr:colOff>76200</xdr:colOff>
                    <xdr:row>22</xdr:row>
                    <xdr:rowOff>238125</xdr:rowOff>
                  </from>
                  <to>
                    <xdr:col>15</xdr:col>
                    <xdr:colOff>314325</xdr:colOff>
                    <xdr:row>23</xdr:row>
                    <xdr:rowOff>228600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11</xdr:col>
                    <xdr:colOff>76200</xdr:colOff>
                    <xdr:row>23</xdr:row>
                    <xdr:rowOff>238125</xdr:rowOff>
                  </from>
                  <to>
                    <xdr:col>11</xdr:col>
                    <xdr:colOff>314325</xdr:colOff>
                    <xdr:row>24</xdr:row>
                    <xdr:rowOff>228600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15</xdr:col>
                    <xdr:colOff>76200</xdr:colOff>
                    <xdr:row>23</xdr:row>
                    <xdr:rowOff>238125</xdr:rowOff>
                  </from>
                  <to>
                    <xdr:col>15</xdr:col>
                    <xdr:colOff>314325</xdr:colOff>
                    <xdr:row>24</xdr:row>
                    <xdr:rowOff>228600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11</xdr:col>
                    <xdr:colOff>76200</xdr:colOff>
                    <xdr:row>24</xdr:row>
                    <xdr:rowOff>238125</xdr:rowOff>
                  </from>
                  <to>
                    <xdr:col>11</xdr:col>
                    <xdr:colOff>314325</xdr:colOff>
                    <xdr:row>25</xdr:row>
                    <xdr:rowOff>228600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15</xdr:col>
                    <xdr:colOff>76200</xdr:colOff>
                    <xdr:row>24</xdr:row>
                    <xdr:rowOff>238125</xdr:rowOff>
                  </from>
                  <to>
                    <xdr:col>15</xdr:col>
                    <xdr:colOff>314325</xdr:colOff>
                    <xdr:row>25</xdr:row>
                    <xdr:rowOff>228600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11</xdr:col>
                    <xdr:colOff>76200</xdr:colOff>
                    <xdr:row>24</xdr:row>
                    <xdr:rowOff>238125</xdr:rowOff>
                  </from>
                  <to>
                    <xdr:col>11</xdr:col>
                    <xdr:colOff>314325</xdr:colOff>
                    <xdr:row>25</xdr:row>
                    <xdr:rowOff>228600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15</xdr:col>
                    <xdr:colOff>76200</xdr:colOff>
                    <xdr:row>24</xdr:row>
                    <xdr:rowOff>238125</xdr:rowOff>
                  </from>
                  <to>
                    <xdr:col>15</xdr:col>
                    <xdr:colOff>314325</xdr:colOff>
                    <xdr:row>25</xdr:row>
                    <xdr:rowOff>228600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11</xdr:col>
                    <xdr:colOff>76200</xdr:colOff>
                    <xdr:row>25</xdr:row>
                    <xdr:rowOff>238125</xdr:rowOff>
                  </from>
                  <to>
                    <xdr:col>11</xdr:col>
                    <xdr:colOff>314325</xdr:colOff>
                    <xdr:row>26</xdr:row>
                    <xdr:rowOff>228600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15</xdr:col>
                    <xdr:colOff>76200</xdr:colOff>
                    <xdr:row>25</xdr:row>
                    <xdr:rowOff>238125</xdr:rowOff>
                  </from>
                  <to>
                    <xdr:col>15</xdr:col>
                    <xdr:colOff>314325</xdr:colOff>
                    <xdr:row>26</xdr:row>
                    <xdr:rowOff>228600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11</xdr:col>
                    <xdr:colOff>76200</xdr:colOff>
                    <xdr:row>25</xdr:row>
                    <xdr:rowOff>238125</xdr:rowOff>
                  </from>
                  <to>
                    <xdr:col>11</xdr:col>
                    <xdr:colOff>314325</xdr:colOff>
                    <xdr:row>26</xdr:row>
                    <xdr:rowOff>228600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15</xdr:col>
                    <xdr:colOff>76200</xdr:colOff>
                    <xdr:row>25</xdr:row>
                    <xdr:rowOff>238125</xdr:rowOff>
                  </from>
                  <to>
                    <xdr:col>15</xdr:col>
                    <xdr:colOff>314325</xdr:colOff>
                    <xdr:row>26</xdr:row>
                    <xdr:rowOff>228600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28</xdr:col>
                    <xdr:colOff>76200</xdr:colOff>
                    <xdr:row>35</xdr:row>
                    <xdr:rowOff>238125</xdr:rowOff>
                  </from>
                  <to>
                    <xdr:col>28</xdr:col>
                    <xdr:colOff>314325</xdr:colOff>
                    <xdr:row>36</xdr:row>
                    <xdr:rowOff>228600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28</xdr:col>
                    <xdr:colOff>76200</xdr:colOff>
                    <xdr:row>35</xdr:row>
                    <xdr:rowOff>238125</xdr:rowOff>
                  </from>
                  <to>
                    <xdr:col>28</xdr:col>
                    <xdr:colOff>314325</xdr:colOff>
                    <xdr:row>36</xdr:row>
                    <xdr:rowOff>228600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31</xdr:col>
                    <xdr:colOff>76200</xdr:colOff>
                    <xdr:row>35</xdr:row>
                    <xdr:rowOff>238125</xdr:rowOff>
                  </from>
                  <to>
                    <xdr:col>31</xdr:col>
                    <xdr:colOff>314325</xdr:colOff>
                    <xdr:row>36</xdr:row>
                    <xdr:rowOff>228600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31</xdr:col>
                    <xdr:colOff>76200</xdr:colOff>
                    <xdr:row>35</xdr:row>
                    <xdr:rowOff>238125</xdr:rowOff>
                  </from>
                  <to>
                    <xdr:col>31</xdr:col>
                    <xdr:colOff>314325</xdr:colOff>
                    <xdr:row>36</xdr:row>
                    <xdr:rowOff>228600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34</xdr:col>
                    <xdr:colOff>76200</xdr:colOff>
                    <xdr:row>34</xdr:row>
                    <xdr:rowOff>238125</xdr:rowOff>
                  </from>
                  <to>
                    <xdr:col>34</xdr:col>
                    <xdr:colOff>314325</xdr:colOff>
                    <xdr:row>35</xdr:row>
                    <xdr:rowOff>228600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39</xdr:col>
                    <xdr:colOff>76200</xdr:colOff>
                    <xdr:row>34</xdr:row>
                    <xdr:rowOff>238125</xdr:rowOff>
                  </from>
                  <to>
                    <xdr:col>39</xdr:col>
                    <xdr:colOff>314325</xdr:colOff>
                    <xdr:row>35</xdr:row>
                    <xdr:rowOff>228600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8</xdr:col>
                    <xdr:colOff>95250</xdr:colOff>
                    <xdr:row>40</xdr:row>
                    <xdr:rowOff>114300</xdr:rowOff>
                  </from>
                  <to>
                    <xdr:col>9</xdr:col>
                    <xdr:colOff>0</xdr:colOff>
                    <xdr:row>41</xdr:row>
                    <xdr:rowOff>123825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5</xdr:col>
                    <xdr:colOff>95250</xdr:colOff>
                    <xdr:row>40</xdr:row>
                    <xdr:rowOff>114300</xdr:rowOff>
                  </from>
                  <to>
                    <xdr:col>6</xdr:col>
                    <xdr:colOff>0</xdr:colOff>
                    <xdr:row>41</xdr:row>
                    <xdr:rowOff>123825</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8</xdr:col>
                    <xdr:colOff>95250</xdr:colOff>
                    <xdr:row>42</xdr:row>
                    <xdr:rowOff>114300</xdr:rowOff>
                  </from>
                  <to>
                    <xdr:col>9</xdr:col>
                    <xdr:colOff>0</xdr:colOff>
                    <xdr:row>43</xdr:row>
                    <xdr:rowOff>123825</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5</xdr:col>
                    <xdr:colOff>95250</xdr:colOff>
                    <xdr:row>42</xdr:row>
                    <xdr:rowOff>114300</xdr:rowOff>
                  </from>
                  <to>
                    <xdr:col>6</xdr:col>
                    <xdr:colOff>0</xdr:colOff>
                    <xdr:row>43</xdr:row>
                    <xdr:rowOff>123825</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31</xdr:col>
                    <xdr:colOff>95250</xdr:colOff>
                    <xdr:row>40</xdr:row>
                    <xdr:rowOff>114300</xdr:rowOff>
                  </from>
                  <to>
                    <xdr:col>32</xdr:col>
                    <xdr:colOff>0</xdr:colOff>
                    <xdr:row>41</xdr:row>
                    <xdr:rowOff>123825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28</xdr:col>
                    <xdr:colOff>95250</xdr:colOff>
                    <xdr:row>40</xdr:row>
                    <xdr:rowOff>114300</xdr:rowOff>
                  </from>
                  <to>
                    <xdr:col>29</xdr:col>
                    <xdr:colOff>0</xdr:colOff>
                    <xdr:row>41</xdr:row>
                    <xdr:rowOff>123825</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31</xdr:col>
                    <xdr:colOff>95250</xdr:colOff>
                    <xdr:row>42</xdr:row>
                    <xdr:rowOff>114300</xdr:rowOff>
                  </from>
                  <to>
                    <xdr:col>32</xdr:col>
                    <xdr:colOff>0</xdr:colOff>
                    <xdr:row>43</xdr:row>
                    <xdr:rowOff>123825</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28</xdr:col>
                    <xdr:colOff>95250</xdr:colOff>
                    <xdr:row>42</xdr:row>
                    <xdr:rowOff>114300</xdr:rowOff>
                  </from>
                  <to>
                    <xdr:col>29</xdr:col>
                    <xdr:colOff>0</xdr:colOff>
                    <xdr:row>43</xdr:row>
                    <xdr:rowOff>123825</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38</xdr:col>
                    <xdr:colOff>95250</xdr:colOff>
                    <xdr:row>40</xdr:row>
                    <xdr:rowOff>114300</xdr:rowOff>
                  </from>
                  <to>
                    <xdr:col>39</xdr:col>
                    <xdr:colOff>0</xdr:colOff>
                    <xdr:row>41</xdr:row>
                    <xdr:rowOff>123825</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35</xdr:col>
                    <xdr:colOff>95250</xdr:colOff>
                    <xdr:row>40</xdr:row>
                    <xdr:rowOff>114300</xdr:rowOff>
                  </from>
                  <to>
                    <xdr:col>36</xdr:col>
                    <xdr:colOff>0</xdr:colOff>
                    <xdr:row>41</xdr:row>
                    <xdr:rowOff>123825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1082-6350-437F-91D4-BADB8E72B49D}">
  <sheetPr>
    <tabColor theme="7" tint="0.79998168889431442"/>
    <pageSetUpPr fitToPage="1"/>
  </sheetPr>
  <dimension ref="A1:BR118"/>
  <sheetViews>
    <sheetView view="pageBreakPreview" zoomScaleNormal="70" zoomScaleSheetLayoutView="100" workbookViewId="0"/>
  </sheetViews>
  <sheetFormatPr defaultRowHeight="16.5" x14ac:dyDescent="0.4"/>
  <cols>
    <col min="1" max="47" width="4.5" style="26" customWidth="1"/>
    <col min="48" max="70" width="9" style="26"/>
    <col min="71" max="256" width="9" style="3"/>
    <col min="257" max="303" width="4.5" style="3" customWidth="1"/>
    <col min="304" max="512" width="9" style="3"/>
    <col min="513" max="559" width="4.5" style="3" customWidth="1"/>
    <col min="560" max="768" width="9" style="3"/>
    <col min="769" max="815" width="4.5" style="3" customWidth="1"/>
    <col min="816" max="1024" width="9" style="3"/>
    <col min="1025" max="1071" width="4.5" style="3" customWidth="1"/>
    <col min="1072" max="1280" width="9" style="3"/>
    <col min="1281" max="1327" width="4.5" style="3" customWidth="1"/>
    <col min="1328" max="1536" width="9" style="3"/>
    <col min="1537" max="1583" width="4.5" style="3" customWidth="1"/>
    <col min="1584" max="1792" width="9" style="3"/>
    <col min="1793" max="1839" width="4.5" style="3" customWidth="1"/>
    <col min="1840" max="2048" width="9" style="3"/>
    <col min="2049" max="2095" width="4.5" style="3" customWidth="1"/>
    <col min="2096" max="2304" width="9" style="3"/>
    <col min="2305" max="2351" width="4.5" style="3" customWidth="1"/>
    <col min="2352" max="2560" width="9" style="3"/>
    <col min="2561" max="2607" width="4.5" style="3" customWidth="1"/>
    <col min="2608" max="2816" width="9" style="3"/>
    <col min="2817" max="2863" width="4.5" style="3" customWidth="1"/>
    <col min="2864" max="3072" width="9" style="3"/>
    <col min="3073" max="3119" width="4.5" style="3" customWidth="1"/>
    <col min="3120" max="3328" width="9" style="3"/>
    <col min="3329" max="3375" width="4.5" style="3" customWidth="1"/>
    <col min="3376" max="3584" width="9" style="3"/>
    <col min="3585" max="3631" width="4.5" style="3" customWidth="1"/>
    <col min="3632" max="3840" width="9" style="3"/>
    <col min="3841" max="3887" width="4.5" style="3" customWidth="1"/>
    <col min="3888" max="4096" width="9" style="3"/>
    <col min="4097" max="4143" width="4.5" style="3" customWidth="1"/>
    <col min="4144" max="4352" width="9" style="3"/>
    <col min="4353" max="4399" width="4.5" style="3" customWidth="1"/>
    <col min="4400" max="4608" width="9" style="3"/>
    <col min="4609" max="4655" width="4.5" style="3" customWidth="1"/>
    <col min="4656" max="4864" width="9" style="3"/>
    <col min="4865" max="4911" width="4.5" style="3" customWidth="1"/>
    <col min="4912" max="5120" width="9" style="3"/>
    <col min="5121" max="5167" width="4.5" style="3" customWidth="1"/>
    <col min="5168" max="5376" width="9" style="3"/>
    <col min="5377" max="5423" width="4.5" style="3" customWidth="1"/>
    <col min="5424" max="5632" width="9" style="3"/>
    <col min="5633" max="5679" width="4.5" style="3" customWidth="1"/>
    <col min="5680" max="5888" width="9" style="3"/>
    <col min="5889" max="5935" width="4.5" style="3" customWidth="1"/>
    <col min="5936" max="6144" width="9" style="3"/>
    <col min="6145" max="6191" width="4.5" style="3" customWidth="1"/>
    <col min="6192" max="6400" width="9" style="3"/>
    <col min="6401" max="6447" width="4.5" style="3" customWidth="1"/>
    <col min="6448" max="6656" width="9" style="3"/>
    <col min="6657" max="6703" width="4.5" style="3" customWidth="1"/>
    <col min="6704" max="6912" width="9" style="3"/>
    <col min="6913" max="6959" width="4.5" style="3" customWidth="1"/>
    <col min="6960" max="7168" width="9" style="3"/>
    <col min="7169" max="7215" width="4.5" style="3" customWidth="1"/>
    <col min="7216" max="7424" width="9" style="3"/>
    <col min="7425" max="7471" width="4.5" style="3" customWidth="1"/>
    <col min="7472" max="7680" width="9" style="3"/>
    <col min="7681" max="7727" width="4.5" style="3" customWidth="1"/>
    <col min="7728" max="7936" width="9" style="3"/>
    <col min="7937" max="7983" width="4.5" style="3" customWidth="1"/>
    <col min="7984" max="8192" width="9" style="3"/>
    <col min="8193" max="8239" width="4.5" style="3" customWidth="1"/>
    <col min="8240" max="8448" width="9" style="3"/>
    <col min="8449" max="8495" width="4.5" style="3" customWidth="1"/>
    <col min="8496" max="8704" width="9" style="3"/>
    <col min="8705" max="8751" width="4.5" style="3" customWidth="1"/>
    <col min="8752" max="8960" width="9" style="3"/>
    <col min="8961" max="9007" width="4.5" style="3" customWidth="1"/>
    <col min="9008" max="9216" width="9" style="3"/>
    <col min="9217" max="9263" width="4.5" style="3" customWidth="1"/>
    <col min="9264" max="9472" width="9" style="3"/>
    <col min="9473" max="9519" width="4.5" style="3" customWidth="1"/>
    <col min="9520" max="9728" width="9" style="3"/>
    <col min="9729" max="9775" width="4.5" style="3" customWidth="1"/>
    <col min="9776" max="9984" width="9" style="3"/>
    <col min="9985" max="10031" width="4.5" style="3" customWidth="1"/>
    <col min="10032" max="10240" width="9" style="3"/>
    <col min="10241" max="10287" width="4.5" style="3" customWidth="1"/>
    <col min="10288" max="10496" width="9" style="3"/>
    <col min="10497" max="10543" width="4.5" style="3" customWidth="1"/>
    <col min="10544" max="10752" width="9" style="3"/>
    <col min="10753" max="10799" width="4.5" style="3" customWidth="1"/>
    <col min="10800" max="11008" width="9" style="3"/>
    <col min="11009" max="11055" width="4.5" style="3" customWidth="1"/>
    <col min="11056" max="11264" width="9" style="3"/>
    <col min="11265" max="11311" width="4.5" style="3" customWidth="1"/>
    <col min="11312" max="11520" width="9" style="3"/>
    <col min="11521" max="11567" width="4.5" style="3" customWidth="1"/>
    <col min="11568" max="11776" width="9" style="3"/>
    <col min="11777" max="11823" width="4.5" style="3" customWidth="1"/>
    <col min="11824" max="12032" width="9" style="3"/>
    <col min="12033" max="12079" width="4.5" style="3" customWidth="1"/>
    <col min="12080" max="12288" width="9" style="3"/>
    <col min="12289" max="12335" width="4.5" style="3" customWidth="1"/>
    <col min="12336" max="12544" width="9" style="3"/>
    <col min="12545" max="12591" width="4.5" style="3" customWidth="1"/>
    <col min="12592" max="12800" width="9" style="3"/>
    <col min="12801" max="12847" width="4.5" style="3" customWidth="1"/>
    <col min="12848" max="13056" width="9" style="3"/>
    <col min="13057" max="13103" width="4.5" style="3" customWidth="1"/>
    <col min="13104" max="13312" width="9" style="3"/>
    <col min="13313" max="13359" width="4.5" style="3" customWidth="1"/>
    <col min="13360" max="13568" width="9" style="3"/>
    <col min="13569" max="13615" width="4.5" style="3" customWidth="1"/>
    <col min="13616" max="13824" width="9" style="3"/>
    <col min="13825" max="13871" width="4.5" style="3" customWidth="1"/>
    <col min="13872" max="14080" width="9" style="3"/>
    <col min="14081" max="14127" width="4.5" style="3" customWidth="1"/>
    <col min="14128" max="14336" width="9" style="3"/>
    <col min="14337" max="14383" width="4.5" style="3" customWidth="1"/>
    <col min="14384" max="14592" width="9" style="3"/>
    <col min="14593" max="14639" width="4.5" style="3" customWidth="1"/>
    <col min="14640" max="14848" width="9" style="3"/>
    <col min="14849" max="14895" width="4.5" style="3" customWidth="1"/>
    <col min="14896" max="15104" width="9" style="3"/>
    <col min="15105" max="15151" width="4.5" style="3" customWidth="1"/>
    <col min="15152" max="15360" width="9" style="3"/>
    <col min="15361" max="15407" width="4.5" style="3" customWidth="1"/>
    <col min="15408" max="15616" width="9" style="3"/>
    <col min="15617" max="15663" width="4.5" style="3" customWidth="1"/>
    <col min="15664" max="15872" width="9" style="3"/>
    <col min="15873" max="15919" width="4.5" style="3" customWidth="1"/>
    <col min="15920" max="16128" width="9" style="3"/>
    <col min="16129" max="16175" width="4.5" style="3" customWidth="1"/>
    <col min="16176" max="16384" width="9" style="3"/>
  </cols>
  <sheetData>
    <row r="1" spans="1:44" ht="26.25" customHeight="1" thickBot="1" x14ac:dyDescent="0.45">
      <c r="A1" s="60" t="s">
        <v>890</v>
      </c>
      <c r="E1" s="483"/>
      <c r="AG1" s="43" t="s">
        <v>81</v>
      </c>
      <c r="AH1" s="787"/>
      <c r="AI1" s="787"/>
      <c r="AJ1" s="787"/>
      <c r="AK1" s="248" t="s">
        <v>15</v>
      </c>
      <c r="AL1" s="787"/>
      <c r="AM1" s="787"/>
      <c r="AN1" s="248" t="s">
        <v>16</v>
      </c>
      <c r="AO1" s="762"/>
      <c r="AP1" s="762"/>
      <c r="AQ1" s="760" t="s">
        <v>82</v>
      </c>
      <c r="AR1" s="760"/>
    </row>
    <row r="2" spans="1:44" ht="26.25" customHeight="1" x14ac:dyDescent="0.4">
      <c r="A2" s="678" t="s">
        <v>736</v>
      </c>
      <c r="B2" s="679"/>
      <c r="C2" s="679"/>
      <c r="D2" s="679"/>
      <c r="E2" s="679"/>
      <c r="F2" s="679"/>
      <c r="G2" s="679"/>
      <c r="H2" s="679"/>
      <c r="I2" s="679"/>
      <c r="J2" s="679"/>
      <c r="K2" s="679"/>
      <c r="L2" s="679"/>
      <c r="M2" s="679"/>
      <c r="N2" s="679"/>
      <c r="O2" s="679"/>
      <c r="P2" s="679"/>
      <c r="Q2" s="679"/>
      <c r="R2" s="679"/>
      <c r="S2" s="679"/>
      <c r="T2" s="679"/>
      <c r="U2" s="679"/>
      <c r="V2" s="723"/>
      <c r="W2" s="678" t="s">
        <v>737</v>
      </c>
      <c r="X2" s="679"/>
      <c r="Y2" s="679"/>
      <c r="Z2" s="679"/>
      <c r="AA2" s="679"/>
      <c r="AB2" s="679"/>
      <c r="AC2" s="679"/>
      <c r="AD2" s="679"/>
      <c r="AE2" s="679"/>
      <c r="AF2" s="679"/>
      <c r="AG2" s="679"/>
      <c r="AH2" s="679"/>
      <c r="AI2" s="679"/>
      <c r="AJ2" s="679"/>
      <c r="AK2" s="679"/>
      <c r="AL2" s="679"/>
      <c r="AM2" s="679"/>
      <c r="AN2" s="679"/>
      <c r="AO2" s="679"/>
      <c r="AP2" s="679"/>
      <c r="AQ2" s="679"/>
      <c r="AR2" s="1527"/>
    </row>
    <row r="3" spans="1:44" ht="26.25" customHeight="1" x14ac:dyDescent="0.4">
      <c r="A3" s="668"/>
      <c r="B3" s="669"/>
      <c r="C3" s="669"/>
      <c r="D3" s="669"/>
      <c r="E3" s="669"/>
      <c r="F3" s="669"/>
      <c r="G3" s="669"/>
      <c r="H3" s="669"/>
      <c r="I3" s="669"/>
      <c r="J3" s="669"/>
      <c r="K3" s="669"/>
      <c r="L3" s="669"/>
      <c r="M3" s="669"/>
      <c r="N3" s="669"/>
      <c r="O3" s="669"/>
      <c r="P3" s="669"/>
      <c r="Q3" s="669"/>
      <c r="R3" s="669"/>
      <c r="S3" s="669"/>
      <c r="T3" s="669"/>
      <c r="U3" s="669"/>
      <c r="V3" s="701"/>
      <c r="W3" s="668"/>
      <c r="X3" s="669"/>
      <c r="Y3" s="669"/>
      <c r="Z3" s="669"/>
      <c r="AA3" s="669"/>
      <c r="AB3" s="669"/>
      <c r="AC3" s="669"/>
      <c r="AD3" s="669"/>
      <c r="AE3" s="669"/>
      <c r="AF3" s="669"/>
      <c r="AG3" s="669"/>
      <c r="AH3" s="669"/>
      <c r="AI3" s="669"/>
      <c r="AJ3" s="669"/>
      <c r="AK3" s="669"/>
      <c r="AL3" s="669"/>
      <c r="AM3" s="669"/>
      <c r="AN3" s="669"/>
      <c r="AO3" s="669"/>
      <c r="AP3" s="669"/>
      <c r="AQ3" s="669"/>
      <c r="AR3" s="1528"/>
    </row>
    <row r="4" spans="1:44" ht="26.25" customHeight="1" x14ac:dyDescent="0.4">
      <c r="A4" s="2299" t="s">
        <v>738</v>
      </c>
      <c r="B4" s="1636"/>
      <c r="C4" s="1636"/>
      <c r="D4" s="1636"/>
      <c r="E4" s="1636"/>
      <c r="F4" s="1636"/>
      <c r="G4" s="1636"/>
      <c r="H4" s="1636"/>
      <c r="I4" s="1636"/>
      <c r="J4" s="1636"/>
      <c r="K4" s="1636"/>
      <c r="L4" s="1636"/>
      <c r="M4" s="1636"/>
      <c r="N4" s="1636"/>
      <c r="O4" s="1636"/>
      <c r="P4" s="301"/>
      <c r="Q4" s="1634" t="s">
        <v>739</v>
      </c>
      <c r="R4" s="1634"/>
      <c r="S4" s="1634"/>
      <c r="T4" s="1634"/>
      <c r="U4" s="1634"/>
      <c r="V4" s="264"/>
      <c r="W4" s="668" t="s">
        <v>738</v>
      </c>
      <c r="X4" s="669"/>
      <c r="Y4" s="669"/>
      <c r="Z4" s="669"/>
      <c r="AA4" s="669"/>
      <c r="AB4" s="669"/>
      <c r="AC4" s="669"/>
      <c r="AD4" s="669"/>
      <c r="AE4" s="669"/>
      <c r="AF4" s="669"/>
      <c r="AG4" s="669"/>
      <c r="AH4" s="669"/>
      <c r="AI4" s="669"/>
      <c r="AJ4" s="669"/>
      <c r="AK4" s="669"/>
      <c r="AL4" s="701" t="s">
        <v>739</v>
      </c>
      <c r="AM4" s="691"/>
      <c r="AN4" s="691"/>
      <c r="AO4" s="691"/>
      <c r="AP4" s="691"/>
      <c r="AQ4" s="691"/>
      <c r="AR4" s="692"/>
    </row>
    <row r="5" spans="1:44" ht="26.25" customHeight="1" x14ac:dyDescent="0.4">
      <c r="A5" s="2300" t="s">
        <v>740</v>
      </c>
      <c r="B5" s="2301"/>
      <c r="C5" s="2301"/>
      <c r="D5" s="2301"/>
      <c r="E5" s="2301"/>
      <c r="F5" s="2301"/>
      <c r="G5" s="2301"/>
      <c r="H5" s="2301"/>
      <c r="I5" s="2301"/>
      <c r="J5" s="2301"/>
      <c r="K5" s="2301"/>
      <c r="L5" s="2301"/>
      <c r="M5" s="2301"/>
      <c r="N5" s="2301"/>
      <c r="O5" s="2301"/>
      <c r="P5" s="484"/>
      <c r="Q5" s="35"/>
      <c r="R5" s="256" t="s">
        <v>448</v>
      </c>
      <c r="S5" s="444"/>
      <c r="T5" s="35"/>
      <c r="U5" s="256" t="s">
        <v>45</v>
      </c>
      <c r="V5" s="37"/>
      <c r="W5" s="2302" t="s">
        <v>741</v>
      </c>
      <c r="X5" s="2303"/>
      <c r="Y5" s="2303"/>
      <c r="Z5" s="2303"/>
      <c r="AA5" s="2303"/>
      <c r="AB5" s="2303"/>
      <c r="AC5" s="2303"/>
      <c r="AD5" s="2303"/>
      <c r="AE5" s="2303"/>
      <c r="AF5" s="2303"/>
      <c r="AG5" s="2303"/>
      <c r="AH5" s="2303"/>
      <c r="AI5" s="2303"/>
      <c r="AJ5" s="2303"/>
      <c r="AK5" s="2304"/>
      <c r="AL5" s="485"/>
      <c r="AM5" s="486"/>
      <c r="AN5" s="487" t="s">
        <v>448</v>
      </c>
      <c r="AO5" s="488"/>
      <c r="AP5" s="486"/>
      <c r="AQ5" s="487" t="s">
        <v>45</v>
      </c>
      <c r="AR5" s="489"/>
    </row>
    <row r="6" spans="1:44" ht="26.25" customHeight="1" x14ac:dyDescent="0.4">
      <c r="A6" s="2300" t="s">
        <v>742</v>
      </c>
      <c r="B6" s="2301"/>
      <c r="C6" s="2301"/>
      <c r="D6" s="2301"/>
      <c r="E6" s="2301"/>
      <c r="F6" s="2301"/>
      <c r="G6" s="2301"/>
      <c r="H6" s="2301"/>
      <c r="I6" s="2301"/>
      <c r="J6" s="2301"/>
      <c r="K6" s="2301"/>
      <c r="L6" s="2301"/>
      <c r="M6" s="2301"/>
      <c r="N6" s="2301"/>
      <c r="O6" s="2301"/>
      <c r="P6" s="484"/>
      <c r="Q6" s="35"/>
      <c r="R6" s="256" t="s">
        <v>448</v>
      </c>
      <c r="S6" s="444"/>
      <c r="T6" s="35"/>
      <c r="U6" s="256" t="s">
        <v>45</v>
      </c>
      <c r="V6" s="37"/>
      <c r="W6" s="490"/>
      <c r="X6" s="2305" t="s">
        <v>743</v>
      </c>
      <c r="Y6" s="2305"/>
      <c r="Z6" s="2305"/>
      <c r="AA6" s="2305"/>
      <c r="AB6" s="2305"/>
      <c r="AC6" s="2305"/>
      <c r="AD6" s="2305"/>
      <c r="AE6" s="2305"/>
      <c r="AF6" s="2305"/>
      <c r="AG6" s="2305"/>
      <c r="AH6" s="2305"/>
      <c r="AI6" s="2305"/>
      <c r="AJ6" s="2305"/>
      <c r="AK6" s="2306"/>
      <c r="AL6" s="491"/>
      <c r="AM6" s="492"/>
      <c r="AN6" s="493" t="s">
        <v>448</v>
      </c>
      <c r="AO6" s="494"/>
      <c r="AP6" s="492"/>
      <c r="AQ6" s="493" t="s">
        <v>45</v>
      </c>
      <c r="AR6" s="495"/>
    </row>
    <row r="7" spans="1:44" ht="26.25" customHeight="1" x14ac:dyDescent="0.4">
      <c r="A7" s="2300" t="s">
        <v>744</v>
      </c>
      <c r="B7" s="2301"/>
      <c r="C7" s="2301"/>
      <c r="D7" s="2301"/>
      <c r="E7" s="2301"/>
      <c r="F7" s="2301"/>
      <c r="G7" s="2301"/>
      <c r="H7" s="2301"/>
      <c r="I7" s="2301"/>
      <c r="J7" s="2301"/>
      <c r="K7" s="2301"/>
      <c r="L7" s="2301"/>
      <c r="M7" s="2301"/>
      <c r="N7" s="2301"/>
      <c r="O7" s="2301"/>
      <c r="P7" s="484"/>
      <c r="Q7" s="35"/>
      <c r="R7" s="256" t="s">
        <v>448</v>
      </c>
      <c r="S7" s="444"/>
      <c r="T7" s="35"/>
      <c r="U7" s="256" t="s">
        <v>45</v>
      </c>
      <c r="V7" s="37"/>
      <c r="W7" s="496"/>
      <c r="X7" s="2307" t="s">
        <v>745</v>
      </c>
      <c r="Y7" s="2307"/>
      <c r="Z7" s="2307"/>
      <c r="AA7" s="2307"/>
      <c r="AB7" s="2307"/>
      <c r="AC7" s="2307"/>
      <c r="AD7" s="2307"/>
      <c r="AE7" s="2307"/>
      <c r="AF7" s="2307"/>
      <c r="AG7" s="2307"/>
      <c r="AH7" s="2307"/>
      <c r="AI7" s="2307"/>
      <c r="AJ7" s="2307"/>
      <c r="AK7" s="2308"/>
      <c r="AL7" s="491"/>
      <c r="AM7" s="492"/>
      <c r="AN7" s="493" t="s">
        <v>448</v>
      </c>
      <c r="AO7" s="494"/>
      <c r="AP7" s="492"/>
      <c r="AQ7" s="493" t="s">
        <v>45</v>
      </c>
      <c r="AR7" s="495"/>
    </row>
    <row r="8" spans="1:44" ht="26.25" customHeight="1" x14ac:dyDescent="0.4">
      <c r="A8" s="2309" t="s">
        <v>746</v>
      </c>
      <c r="B8" s="2310"/>
      <c r="C8" s="2310"/>
      <c r="D8" s="2310"/>
      <c r="E8" s="2310"/>
      <c r="F8" s="2310"/>
      <c r="G8" s="2310"/>
      <c r="H8" s="2310"/>
      <c r="I8" s="2310"/>
      <c r="J8" s="2310"/>
      <c r="K8" s="2310"/>
      <c r="L8" s="2310"/>
      <c r="M8" s="2310"/>
      <c r="N8" s="2310"/>
      <c r="O8" s="2310"/>
      <c r="P8" s="497"/>
      <c r="Q8" s="45"/>
      <c r="R8" s="252" t="s">
        <v>448</v>
      </c>
      <c r="S8" s="430"/>
      <c r="T8" s="45"/>
      <c r="U8" s="252" t="s">
        <v>45</v>
      </c>
      <c r="V8" s="265"/>
      <c r="W8" s="312"/>
      <c r="X8" s="768" t="s">
        <v>747</v>
      </c>
      <c r="Y8" s="768"/>
      <c r="Z8" s="768"/>
      <c r="AA8" s="768"/>
      <c r="AB8" s="768"/>
      <c r="AC8" s="768"/>
      <c r="AD8" s="768"/>
      <c r="AE8" s="768"/>
      <c r="AF8" s="768"/>
      <c r="AG8" s="768"/>
      <c r="AH8" s="768"/>
      <c r="AI8" s="768"/>
      <c r="AJ8" s="768"/>
      <c r="AK8" s="769"/>
      <c r="AL8" s="498"/>
      <c r="AM8" s="48"/>
      <c r="AN8" s="244" t="s">
        <v>448</v>
      </c>
      <c r="AO8" s="433"/>
      <c r="AP8" s="48"/>
      <c r="AQ8" s="244" t="s">
        <v>45</v>
      </c>
      <c r="AR8" s="266"/>
    </row>
    <row r="9" spans="1:44" ht="26.25" customHeight="1" x14ac:dyDescent="0.4">
      <c r="A9" s="490"/>
      <c r="B9" s="2311" t="s">
        <v>748</v>
      </c>
      <c r="C9" s="2312"/>
      <c r="D9" s="2312"/>
      <c r="E9" s="2312"/>
      <c r="F9" s="2312"/>
      <c r="G9" s="2312"/>
      <c r="H9" s="2312"/>
      <c r="I9" s="2312"/>
      <c r="J9" s="2312"/>
      <c r="K9" s="2312"/>
      <c r="L9" s="2312"/>
      <c r="M9" s="2312"/>
      <c r="N9" s="2312"/>
      <c r="O9" s="2312"/>
      <c r="P9" s="491"/>
      <c r="Q9" s="492"/>
      <c r="R9" s="493" t="s">
        <v>448</v>
      </c>
      <c r="S9" s="494"/>
      <c r="T9" s="492"/>
      <c r="U9" s="493" t="s">
        <v>45</v>
      </c>
      <c r="V9" s="495"/>
      <c r="W9" s="2313" t="s">
        <v>749</v>
      </c>
      <c r="X9" s="768"/>
      <c r="Y9" s="768"/>
      <c r="Z9" s="768"/>
      <c r="AA9" s="768"/>
      <c r="AB9" s="768"/>
      <c r="AC9" s="768"/>
      <c r="AD9" s="768"/>
      <c r="AE9" s="768"/>
      <c r="AF9" s="768"/>
      <c r="AG9" s="768"/>
      <c r="AH9" s="768"/>
      <c r="AI9" s="768"/>
      <c r="AJ9" s="768"/>
      <c r="AK9" s="769"/>
      <c r="AL9" s="484"/>
      <c r="AM9" s="35"/>
      <c r="AN9" s="256" t="s">
        <v>448</v>
      </c>
      <c r="AO9" s="444"/>
      <c r="AP9" s="35"/>
      <c r="AQ9" s="256" t="s">
        <v>45</v>
      </c>
      <c r="AR9" s="37"/>
    </row>
    <row r="10" spans="1:44" ht="26.25" customHeight="1" x14ac:dyDescent="0.4">
      <c r="A10" s="496"/>
      <c r="B10" s="2314" t="s">
        <v>750</v>
      </c>
      <c r="C10" s="2314"/>
      <c r="D10" s="2314"/>
      <c r="E10" s="2314"/>
      <c r="F10" s="2314"/>
      <c r="G10" s="2314"/>
      <c r="H10" s="2314"/>
      <c r="I10" s="2314"/>
      <c r="J10" s="2314"/>
      <c r="K10" s="2314"/>
      <c r="L10" s="2314"/>
      <c r="M10" s="2314"/>
      <c r="N10" s="2314"/>
      <c r="O10" s="2315"/>
      <c r="P10" s="491"/>
      <c r="Q10" s="492"/>
      <c r="R10" s="493" t="s">
        <v>448</v>
      </c>
      <c r="S10" s="494"/>
      <c r="T10" s="492"/>
      <c r="U10" s="493" t="s">
        <v>45</v>
      </c>
      <c r="V10" s="495"/>
      <c r="W10" s="2313" t="s">
        <v>751</v>
      </c>
      <c r="X10" s="768"/>
      <c r="Y10" s="768"/>
      <c r="Z10" s="768"/>
      <c r="AA10" s="768"/>
      <c r="AB10" s="768"/>
      <c r="AC10" s="768"/>
      <c r="AD10" s="768"/>
      <c r="AE10" s="768"/>
      <c r="AF10" s="768"/>
      <c r="AG10" s="768"/>
      <c r="AH10" s="768"/>
      <c r="AI10" s="768"/>
      <c r="AJ10" s="768"/>
      <c r="AK10" s="769"/>
      <c r="AL10" s="484"/>
      <c r="AM10" s="35"/>
      <c r="AN10" s="256" t="s">
        <v>448</v>
      </c>
      <c r="AO10" s="444"/>
      <c r="AP10" s="35"/>
      <c r="AQ10" s="256" t="s">
        <v>45</v>
      </c>
      <c r="AR10" s="37"/>
    </row>
    <row r="11" spans="1:44" ht="26.25" customHeight="1" x14ac:dyDescent="0.4">
      <c r="A11" s="312"/>
      <c r="B11" s="2316" t="s">
        <v>752</v>
      </c>
      <c r="C11" s="2317"/>
      <c r="D11" s="2317"/>
      <c r="E11" s="2317"/>
      <c r="F11" s="2317"/>
      <c r="G11" s="2317"/>
      <c r="H11" s="2317"/>
      <c r="I11" s="2317"/>
      <c r="J11" s="2317"/>
      <c r="K11" s="2317"/>
      <c r="L11" s="2317"/>
      <c r="M11" s="2317"/>
      <c r="N11" s="2317"/>
      <c r="O11" s="2317"/>
      <c r="P11" s="498"/>
      <c r="Q11" s="48"/>
      <c r="R11" s="244" t="s">
        <v>448</v>
      </c>
      <c r="S11" s="433"/>
      <c r="T11" s="48"/>
      <c r="U11" s="244" t="s">
        <v>45</v>
      </c>
      <c r="V11" s="266"/>
      <c r="W11" s="2313" t="s">
        <v>753</v>
      </c>
      <c r="X11" s="768"/>
      <c r="Y11" s="768"/>
      <c r="Z11" s="768"/>
      <c r="AA11" s="768"/>
      <c r="AB11" s="768"/>
      <c r="AC11" s="768"/>
      <c r="AD11" s="768"/>
      <c r="AE11" s="768"/>
      <c r="AF11" s="768"/>
      <c r="AG11" s="768"/>
      <c r="AH11" s="768"/>
      <c r="AI11" s="768"/>
      <c r="AJ11" s="768"/>
      <c r="AK11" s="769"/>
      <c r="AL11" s="484"/>
      <c r="AM11" s="35"/>
      <c r="AN11" s="256" t="s">
        <v>448</v>
      </c>
      <c r="AO11" s="444"/>
      <c r="AP11" s="35"/>
      <c r="AQ11" s="256" t="s">
        <v>45</v>
      </c>
      <c r="AR11" s="37"/>
    </row>
    <row r="12" spans="1:44" ht="26.25" customHeight="1" x14ac:dyDescent="0.4">
      <c r="A12" s="2318" t="s">
        <v>754</v>
      </c>
      <c r="B12" s="2319"/>
      <c r="C12" s="2319"/>
      <c r="D12" s="2319"/>
      <c r="E12" s="2319"/>
      <c r="F12" s="2319"/>
      <c r="G12" s="2319"/>
      <c r="H12" s="2319"/>
      <c r="I12" s="2319"/>
      <c r="J12" s="2319"/>
      <c r="K12" s="2319"/>
      <c r="L12" s="2319"/>
      <c r="M12" s="2319"/>
      <c r="N12" s="2319"/>
      <c r="O12" s="2319"/>
      <c r="P12" s="485"/>
      <c r="Q12" s="486"/>
      <c r="R12" s="487" t="s">
        <v>448</v>
      </c>
      <c r="S12" s="488"/>
      <c r="T12" s="486"/>
      <c r="U12" s="487" t="s">
        <v>45</v>
      </c>
      <c r="V12" s="489"/>
      <c r="W12" s="2313" t="s">
        <v>755</v>
      </c>
      <c r="X12" s="768"/>
      <c r="Y12" s="768"/>
      <c r="Z12" s="768"/>
      <c r="AA12" s="768"/>
      <c r="AB12" s="768"/>
      <c r="AC12" s="768"/>
      <c r="AD12" s="768"/>
      <c r="AE12" s="768"/>
      <c r="AF12" s="768"/>
      <c r="AG12" s="768"/>
      <c r="AH12" s="768"/>
      <c r="AI12" s="768"/>
      <c r="AJ12" s="768"/>
      <c r="AK12" s="769"/>
      <c r="AL12" s="484"/>
      <c r="AM12" s="35"/>
      <c r="AN12" s="256" t="s">
        <v>448</v>
      </c>
      <c r="AO12" s="444"/>
      <c r="AP12" s="35"/>
      <c r="AQ12" s="256" t="s">
        <v>45</v>
      </c>
      <c r="AR12" s="37"/>
    </row>
    <row r="13" spans="1:44" ht="26.25" customHeight="1" x14ac:dyDescent="0.4">
      <c r="A13" s="2320" t="s">
        <v>756</v>
      </c>
      <c r="B13" s="2321"/>
      <c r="C13" s="2321"/>
      <c r="D13" s="2321"/>
      <c r="E13" s="2321"/>
      <c r="F13" s="2321"/>
      <c r="G13" s="2321"/>
      <c r="H13" s="2321"/>
      <c r="I13" s="2321"/>
      <c r="J13" s="2321"/>
      <c r="K13" s="2321"/>
      <c r="L13" s="2321"/>
      <c r="M13" s="2321"/>
      <c r="N13" s="2321"/>
      <c r="O13" s="2321"/>
      <c r="P13" s="498"/>
      <c r="Q13" s="48"/>
      <c r="R13" s="244" t="s">
        <v>448</v>
      </c>
      <c r="S13" s="433"/>
      <c r="T13" s="48"/>
      <c r="U13" s="244" t="s">
        <v>45</v>
      </c>
      <c r="V13" s="266"/>
      <c r="W13" s="2313" t="s">
        <v>757</v>
      </c>
      <c r="X13" s="768"/>
      <c r="Y13" s="768"/>
      <c r="Z13" s="768"/>
      <c r="AA13" s="768"/>
      <c r="AB13" s="768"/>
      <c r="AC13" s="768"/>
      <c r="AD13" s="768"/>
      <c r="AE13" s="768"/>
      <c r="AF13" s="768"/>
      <c r="AG13" s="768"/>
      <c r="AH13" s="768"/>
      <c r="AI13" s="768"/>
      <c r="AJ13" s="768"/>
      <c r="AK13" s="769"/>
      <c r="AL13" s="484"/>
      <c r="AM13" s="35"/>
      <c r="AN13" s="256" t="s">
        <v>448</v>
      </c>
      <c r="AO13" s="444"/>
      <c r="AP13" s="35"/>
      <c r="AQ13" s="256" t="s">
        <v>45</v>
      </c>
      <c r="AR13" s="37"/>
    </row>
    <row r="14" spans="1:44" ht="26.25" customHeight="1" x14ac:dyDescent="0.4">
      <c r="A14" s="2322" t="s">
        <v>758</v>
      </c>
      <c r="B14" s="2323"/>
      <c r="C14" s="2323"/>
      <c r="D14" s="2323"/>
      <c r="E14" s="2323"/>
      <c r="F14" s="2323"/>
      <c r="G14" s="2323"/>
      <c r="H14" s="2323"/>
      <c r="I14" s="2323"/>
      <c r="J14" s="2323"/>
      <c r="K14" s="2323"/>
      <c r="L14" s="2323"/>
      <c r="M14" s="2323"/>
      <c r="N14" s="2323"/>
      <c r="O14" s="2323"/>
      <c r="P14" s="497"/>
      <c r="Q14" s="45"/>
      <c r="R14" s="252"/>
      <c r="S14" s="430"/>
      <c r="T14" s="45"/>
      <c r="U14" s="252"/>
      <c r="V14" s="265"/>
      <c r="W14" s="2313" t="s">
        <v>759</v>
      </c>
      <c r="X14" s="768"/>
      <c r="Y14" s="768"/>
      <c r="Z14" s="768"/>
      <c r="AA14" s="768"/>
      <c r="AB14" s="768"/>
      <c r="AC14" s="768"/>
      <c r="AD14" s="768"/>
      <c r="AE14" s="768"/>
      <c r="AF14" s="768"/>
      <c r="AG14" s="768"/>
      <c r="AH14" s="768"/>
      <c r="AI14" s="768"/>
      <c r="AJ14" s="768"/>
      <c r="AK14" s="769"/>
      <c r="AL14" s="484"/>
      <c r="AM14" s="35"/>
      <c r="AN14" s="256" t="s">
        <v>448</v>
      </c>
      <c r="AO14" s="444"/>
      <c r="AP14" s="35"/>
      <c r="AQ14" s="256" t="s">
        <v>45</v>
      </c>
      <c r="AR14" s="37"/>
    </row>
    <row r="15" spans="1:44" ht="26.25" customHeight="1" x14ac:dyDescent="0.4">
      <c r="A15" s="499"/>
      <c r="B15" s="1607" t="s">
        <v>760</v>
      </c>
      <c r="C15" s="2324"/>
      <c r="D15" s="2324"/>
      <c r="E15" s="2324"/>
      <c r="F15" s="2324"/>
      <c r="G15" s="2324"/>
      <c r="H15" s="2324"/>
      <c r="I15" s="2324"/>
      <c r="J15" s="2324"/>
      <c r="K15" s="2324"/>
      <c r="L15" s="2324"/>
      <c r="M15" s="2324"/>
      <c r="N15" s="2324"/>
      <c r="O15" s="2324"/>
      <c r="P15" s="500"/>
      <c r="Q15" s="50"/>
      <c r="R15" s="762" t="s">
        <v>448</v>
      </c>
      <c r="S15" s="447"/>
      <c r="T15" s="50"/>
      <c r="U15" s="762" t="s">
        <v>45</v>
      </c>
      <c r="V15" s="292"/>
      <c r="W15" s="2313" t="s">
        <v>761</v>
      </c>
      <c r="X15" s="768"/>
      <c r="Y15" s="768"/>
      <c r="Z15" s="768"/>
      <c r="AA15" s="768"/>
      <c r="AB15" s="768"/>
      <c r="AC15" s="768"/>
      <c r="AD15" s="768"/>
      <c r="AE15" s="768"/>
      <c r="AF15" s="768"/>
      <c r="AG15" s="768"/>
      <c r="AH15" s="768"/>
      <c r="AI15" s="768"/>
      <c r="AJ15" s="768"/>
      <c r="AK15" s="769"/>
      <c r="AL15" s="484"/>
      <c r="AM15" s="35"/>
      <c r="AN15" s="256" t="s">
        <v>448</v>
      </c>
      <c r="AO15" s="444"/>
      <c r="AP15" s="35"/>
      <c r="AQ15" s="256" t="s">
        <v>45</v>
      </c>
      <c r="AR15" s="37"/>
    </row>
    <row r="16" spans="1:44" ht="26.25" customHeight="1" x14ac:dyDescent="0.4">
      <c r="A16" s="499"/>
      <c r="B16" s="1607" t="s">
        <v>762</v>
      </c>
      <c r="C16" s="2324"/>
      <c r="D16" s="2324"/>
      <c r="E16" s="2324"/>
      <c r="F16" s="2324"/>
      <c r="G16" s="2324"/>
      <c r="H16" s="2324"/>
      <c r="I16" s="2324"/>
      <c r="J16" s="2324"/>
      <c r="K16" s="2324"/>
      <c r="L16" s="2324"/>
      <c r="M16" s="2324"/>
      <c r="N16" s="2324"/>
      <c r="O16" s="2324"/>
      <c r="P16" s="500"/>
      <c r="Q16" s="50"/>
      <c r="R16" s="762"/>
      <c r="S16" s="447"/>
      <c r="T16" s="50"/>
      <c r="U16" s="762"/>
      <c r="V16" s="292"/>
      <c r="W16" s="2313" t="s">
        <v>763</v>
      </c>
      <c r="X16" s="768"/>
      <c r="Y16" s="768"/>
      <c r="Z16" s="768"/>
      <c r="AA16" s="768"/>
      <c r="AB16" s="768"/>
      <c r="AC16" s="768"/>
      <c r="AD16" s="768"/>
      <c r="AE16" s="768"/>
      <c r="AF16" s="768"/>
      <c r="AG16" s="768"/>
      <c r="AH16" s="768"/>
      <c r="AI16" s="768"/>
      <c r="AJ16" s="768"/>
      <c r="AK16" s="769"/>
      <c r="AL16" s="484"/>
      <c r="AM16" s="35"/>
      <c r="AN16" s="256" t="s">
        <v>448</v>
      </c>
      <c r="AO16" s="444"/>
      <c r="AP16" s="35"/>
      <c r="AQ16" s="256" t="s">
        <v>45</v>
      </c>
      <c r="AR16" s="37"/>
    </row>
    <row r="17" spans="1:44" ht="26.25" customHeight="1" x14ac:dyDescent="0.4">
      <c r="A17" s="499"/>
      <c r="B17" s="769" t="s">
        <v>764</v>
      </c>
      <c r="C17" s="2038"/>
      <c r="D17" s="2038"/>
      <c r="E17" s="2038"/>
      <c r="F17" s="2038"/>
      <c r="G17" s="2038"/>
      <c r="H17" s="2038"/>
      <c r="I17" s="2038"/>
      <c r="J17" s="2038"/>
      <c r="K17" s="2038"/>
      <c r="L17" s="2038"/>
      <c r="M17" s="2038"/>
      <c r="N17" s="2038"/>
      <c r="O17" s="2038"/>
      <c r="P17" s="498"/>
      <c r="Q17" s="48"/>
      <c r="R17" s="244"/>
      <c r="S17" s="433"/>
      <c r="T17" s="48"/>
      <c r="U17" s="244"/>
      <c r="V17" s="266"/>
      <c r="W17" s="2313" t="s">
        <v>765</v>
      </c>
      <c r="X17" s="768"/>
      <c r="Y17" s="768"/>
      <c r="Z17" s="768"/>
      <c r="AA17" s="768"/>
      <c r="AB17" s="768"/>
      <c r="AC17" s="768"/>
      <c r="AD17" s="768"/>
      <c r="AE17" s="768"/>
      <c r="AF17" s="768"/>
      <c r="AG17" s="768"/>
      <c r="AH17" s="768"/>
      <c r="AI17" s="768"/>
      <c r="AJ17" s="768"/>
      <c r="AK17" s="769"/>
      <c r="AL17" s="484"/>
      <c r="AM17" s="35"/>
      <c r="AN17" s="256" t="s">
        <v>448</v>
      </c>
      <c r="AO17" s="444"/>
      <c r="AP17" s="35"/>
      <c r="AQ17" s="256" t="s">
        <v>45</v>
      </c>
      <c r="AR17" s="37"/>
    </row>
    <row r="18" spans="1:44" ht="26.25" customHeight="1" x14ac:dyDescent="0.4">
      <c r="A18" s="2300" t="s">
        <v>766</v>
      </c>
      <c r="B18" s="2301"/>
      <c r="C18" s="2301"/>
      <c r="D18" s="2301"/>
      <c r="E18" s="2301"/>
      <c r="F18" s="2301"/>
      <c r="G18" s="2301"/>
      <c r="H18" s="2301"/>
      <c r="I18" s="2301"/>
      <c r="J18" s="2301"/>
      <c r="K18" s="2301"/>
      <c r="L18" s="2301"/>
      <c r="M18" s="2301"/>
      <c r="N18" s="2301"/>
      <c r="O18" s="2301"/>
      <c r="P18" s="484"/>
      <c r="Q18" s="35"/>
      <c r="R18" s="256" t="s">
        <v>448</v>
      </c>
      <c r="S18" s="444"/>
      <c r="T18" s="35"/>
      <c r="U18" s="256" t="s">
        <v>45</v>
      </c>
      <c r="V18" s="37"/>
      <c r="W18" s="2313" t="s">
        <v>767</v>
      </c>
      <c r="X18" s="768"/>
      <c r="Y18" s="768"/>
      <c r="Z18" s="768"/>
      <c r="AA18" s="768"/>
      <c r="AB18" s="768"/>
      <c r="AC18" s="768"/>
      <c r="AD18" s="768"/>
      <c r="AE18" s="768"/>
      <c r="AF18" s="768"/>
      <c r="AG18" s="768"/>
      <c r="AH18" s="768"/>
      <c r="AI18" s="768"/>
      <c r="AJ18" s="768"/>
      <c r="AK18" s="769"/>
      <c r="AL18" s="484"/>
      <c r="AM18" s="35"/>
      <c r="AN18" s="256" t="s">
        <v>448</v>
      </c>
      <c r="AO18" s="444"/>
      <c r="AP18" s="35"/>
      <c r="AQ18" s="256" t="s">
        <v>45</v>
      </c>
      <c r="AR18" s="37"/>
    </row>
    <row r="19" spans="1:44" ht="26.25" customHeight="1" x14ac:dyDescent="0.4">
      <c r="A19" s="2300" t="s">
        <v>768</v>
      </c>
      <c r="B19" s="2301"/>
      <c r="C19" s="2301"/>
      <c r="D19" s="2301"/>
      <c r="E19" s="2301"/>
      <c r="F19" s="2301"/>
      <c r="G19" s="2301"/>
      <c r="H19" s="2301"/>
      <c r="I19" s="2301"/>
      <c r="J19" s="2301"/>
      <c r="K19" s="2301"/>
      <c r="L19" s="2301"/>
      <c r="M19" s="2301"/>
      <c r="N19" s="2301"/>
      <c r="O19" s="2301"/>
      <c r="P19" s="484"/>
      <c r="Q19" s="35"/>
      <c r="R19" s="256" t="s">
        <v>448</v>
      </c>
      <c r="S19" s="444"/>
      <c r="T19" s="35"/>
      <c r="U19" s="256" t="s">
        <v>45</v>
      </c>
      <c r="V19" s="37"/>
      <c r="W19" s="2313" t="s">
        <v>769</v>
      </c>
      <c r="X19" s="768"/>
      <c r="Y19" s="768"/>
      <c r="Z19" s="768"/>
      <c r="AA19" s="768"/>
      <c r="AB19" s="768"/>
      <c r="AC19" s="768"/>
      <c r="AD19" s="768"/>
      <c r="AE19" s="768"/>
      <c r="AF19" s="768"/>
      <c r="AG19" s="768"/>
      <c r="AH19" s="768"/>
      <c r="AI19" s="768"/>
      <c r="AJ19" s="768"/>
      <c r="AK19" s="769"/>
      <c r="AL19" s="484"/>
      <c r="AM19" s="35"/>
      <c r="AN19" s="256" t="s">
        <v>448</v>
      </c>
      <c r="AO19" s="444"/>
      <c r="AP19" s="35"/>
      <c r="AQ19" s="256" t="s">
        <v>45</v>
      </c>
      <c r="AR19" s="37"/>
    </row>
    <row r="20" spans="1:44" ht="26.25" customHeight="1" x14ac:dyDescent="0.4">
      <c r="A20" s="2300" t="s">
        <v>770</v>
      </c>
      <c r="B20" s="2301"/>
      <c r="C20" s="2301"/>
      <c r="D20" s="2301"/>
      <c r="E20" s="2301"/>
      <c r="F20" s="2301"/>
      <c r="G20" s="2301"/>
      <c r="H20" s="2301"/>
      <c r="I20" s="2301"/>
      <c r="J20" s="2301"/>
      <c r="K20" s="2301"/>
      <c r="L20" s="2301"/>
      <c r="M20" s="2301"/>
      <c r="N20" s="2301"/>
      <c r="O20" s="2301"/>
      <c r="P20" s="484"/>
      <c r="Q20" s="35"/>
      <c r="R20" s="256" t="s">
        <v>448</v>
      </c>
      <c r="S20" s="444"/>
      <c r="T20" s="35"/>
      <c r="U20" s="256" t="s">
        <v>45</v>
      </c>
      <c r="V20" s="37"/>
      <c r="W20" s="2313" t="s">
        <v>771</v>
      </c>
      <c r="X20" s="768"/>
      <c r="Y20" s="768"/>
      <c r="Z20" s="768"/>
      <c r="AA20" s="768"/>
      <c r="AB20" s="768"/>
      <c r="AC20" s="768"/>
      <c r="AD20" s="768"/>
      <c r="AE20" s="768"/>
      <c r="AF20" s="768"/>
      <c r="AG20" s="768"/>
      <c r="AH20" s="768"/>
      <c r="AI20" s="768"/>
      <c r="AJ20" s="768"/>
      <c r="AK20" s="769"/>
      <c r="AL20" s="484"/>
      <c r="AM20" s="35"/>
      <c r="AN20" s="256" t="s">
        <v>448</v>
      </c>
      <c r="AO20" s="444"/>
      <c r="AP20" s="35"/>
      <c r="AQ20" s="256" t="s">
        <v>45</v>
      </c>
      <c r="AR20" s="37"/>
    </row>
    <row r="21" spans="1:44" ht="26.25" customHeight="1" x14ac:dyDescent="0.4">
      <c r="A21" s="2300" t="s">
        <v>772</v>
      </c>
      <c r="B21" s="2301"/>
      <c r="C21" s="2301"/>
      <c r="D21" s="2301"/>
      <c r="E21" s="2301"/>
      <c r="F21" s="2301"/>
      <c r="G21" s="2301"/>
      <c r="H21" s="2301"/>
      <c r="I21" s="2301"/>
      <c r="J21" s="2301"/>
      <c r="K21" s="2301"/>
      <c r="L21" s="2301"/>
      <c r="M21" s="2301"/>
      <c r="N21" s="2301"/>
      <c r="O21" s="2301"/>
      <c r="P21" s="484"/>
      <c r="Q21" s="35"/>
      <c r="R21" s="256" t="s">
        <v>448</v>
      </c>
      <c r="S21" s="444"/>
      <c r="T21" s="35"/>
      <c r="U21" s="256" t="s">
        <v>45</v>
      </c>
      <c r="V21" s="37"/>
      <c r="W21" s="2313" t="s">
        <v>773</v>
      </c>
      <c r="X21" s="768"/>
      <c r="Y21" s="768"/>
      <c r="Z21" s="768"/>
      <c r="AA21" s="768"/>
      <c r="AB21" s="768"/>
      <c r="AC21" s="768"/>
      <c r="AD21" s="768"/>
      <c r="AE21" s="768"/>
      <c r="AF21" s="768"/>
      <c r="AG21" s="768"/>
      <c r="AH21" s="768"/>
      <c r="AI21" s="768"/>
      <c r="AJ21" s="768"/>
      <c r="AK21" s="769"/>
      <c r="AL21" s="484"/>
      <c r="AM21" s="35"/>
      <c r="AN21" s="256" t="s">
        <v>448</v>
      </c>
      <c r="AO21" s="444"/>
      <c r="AP21" s="35"/>
      <c r="AQ21" s="256" t="s">
        <v>45</v>
      </c>
      <c r="AR21" s="37"/>
    </row>
    <row r="22" spans="1:44" ht="26.25" customHeight="1" thickBot="1" x14ac:dyDescent="0.45">
      <c r="A22" s="2300" t="s">
        <v>774</v>
      </c>
      <c r="B22" s="2301"/>
      <c r="C22" s="2301"/>
      <c r="D22" s="2301"/>
      <c r="E22" s="2301"/>
      <c r="F22" s="2301"/>
      <c r="G22" s="2301"/>
      <c r="H22" s="2301"/>
      <c r="I22" s="2301"/>
      <c r="J22" s="2301"/>
      <c r="K22" s="2301"/>
      <c r="L22" s="2301"/>
      <c r="M22" s="2301"/>
      <c r="N22" s="2301"/>
      <c r="O22" s="2301"/>
      <c r="P22" s="484"/>
      <c r="Q22" s="35"/>
      <c r="R22" s="256" t="s">
        <v>448</v>
      </c>
      <c r="S22" s="444"/>
      <c r="T22" s="35"/>
      <c r="U22" s="256" t="s">
        <v>45</v>
      </c>
      <c r="V22" s="37"/>
      <c r="W22" s="2325" t="s">
        <v>775</v>
      </c>
      <c r="X22" s="2326"/>
      <c r="Y22" s="2326"/>
      <c r="Z22" s="2326"/>
      <c r="AA22" s="2326"/>
      <c r="AB22" s="2326"/>
      <c r="AC22" s="2326"/>
      <c r="AD22" s="2326"/>
      <c r="AE22" s="2326"/>
      <c r="AF22" s="2326"/>
      <c r="AG22" s="2326"/>
      <c r="AH22" s="2326"/>
      <c r="AI22" s="2326"/>
      <c r="AJ22" s="2326"/>
      <c r="AK22" s="2327"/>
      <c r="AL22" s="497"/>
      <c r="AM22" s="348"/>
      <c r="AN22" s="379" t="s">
        <v>448</v>
      </c>
      <c r="AO22" s="458"/>
      <c r="AP22" s="348"/>
      <c r="AQ22" s="379" t="s">
        <v>45</v>
      </c>
      <c r="AR22" s="501"/>
    </row>
    <row r="23" spans="1:44" ht="26.25" customHeight="1" x14ac:dyDescent="0.4">
      <c r="A23" s="2037" t="s">
        <v>776</v>
      </c>
      <c r="B23" s="2038"/>
      <c r="C23" s="2038"/>
      <c r="D23" s="2038"/>
      <c r="E23" s="2038"/>
      <c r="F23" s="2038"/>
      <c r="G23" s="2038"/>
      <c r="H23" s="2038"/>
      <c r="I23" s="2038"/>
      <c r="J23" s="2038"/>
      <c r="K23" s="2038"/>
      <c r="L23" s="2038"/>
      <c r="M23" s="2038"/>
      <c r="N23" s="2038"/>
      <c r="O23" s="2038"/>
      <c r="P23" s="484"/>
      <c r="Q23" s="35"/>
      <c r="R23" s="256" t="s">
        <v>448</v>
      </c>
      <c r="S23" s="444"/>
      <c r="T23" s="35"/>
      <c r="U23" s="256" t="s">
        <v>45</v>
      </c>
      <c r="V23" s="37"/>
      <c r="AL23" s="502"/>
    </row>
    <row r="24" spans="1:44" ht="26.25" customHeight="1" x14ac:dyDescent="0.4">
      <c r="A24" s="2300" t="s">
        <v>777</v>
      </c>
      <c r="B24" s="2301"/>
      <c r="C24" s="2301"/>
      <c r="D24" s="2301"/>
      <c r="E24" s="2301"/>
      <c r="F24" s="2301"/>
      <c r="G24" s="2301"/>
      <c r="H24" s="2301"/>
      <c r="I24" s="2301"/>
      <c r="J24" s="2301"/>
      <c r="K24" s="2301"/>
      <c r="L24" s="2301"/>
      <c r="M24" s="2301"/>
      <c r="N24" s="2301"/>
      <c r="O24" s="2301"/>
      <c r="P24" s="484"/>
      <c r="Q24" s="35"/>
      <c r="R24" s="256" t="s">
        <v>448</v>
      </c>
      <c r="S24" s="444"/>
      <c r="T24" s="35"/>
      <c r="U24" s="256" t="s">
        <v>45</v>
      </c>
      <c r="V24" s="37"/>
    </row>
    <row r="25" spans="1:44" ht="26.25" customHeight="1" x14ac:dyDescent="0.4">
      <c r="A25" s="2300" t="s">
        <v>778</v>
      </c>
      <c r="B25" s="2301"/>
      <c r="C25" s="2301"/>
      <c r="D25" s="2301"/>
      <c r="E25" s="2301"/>
      <c r="F25" s="2301"/>
      <c r="G25" s="2301"/>
      <c r="H25" s="2301"/>
      <c r="I25" s="2301"/>
      <c r="J25" s="2301"/>
      <c r="K25" s="2301"/>
      <c r="L25" s="2301"/>
      <c r="M25" s="2301"/>
      <c r="N25" s="2301"/>
      <c r="O25" s="2301"/>
      <c r="P25" s="484"/>
      <c r="Q25" s="35"/>
      <c r="R25" s="256" t="s">
        <v>448</v>
      </c>
      <c r="S25" s="444"/>
      <c r="T25" s="35"/>
      <c r="U25" s="256" t="s">
        <v>45</v>
      </c>
      <c r="V25" s="37"/>
    </row>
    <row r="26" spans="1:44" ht="26.25" customHeight="1" x14ac:dyDescent="0.4">
      <c r="A26" s="2300" t="s">
        <v>779</v>
      </c>
      <c r="B26" s="2301"/>
      <c r="C26" s="2301"/>
      <c r="D26" s="2301"/>
      <c r="E26" s="2301"/>
      <c r="F26" s="2301"/>
      <c r="G26" s="2301"/>
      <c r="H26" s="2301"/>
      <c r="I26" s="2301"/>
      <c r="J26" s="2301"/>
      <c r="K26" s="2301"/>
      <c r="L26" s="2301"/>
      <c r="M26" s="2301"/>
      <c r="N26" s="2301"/>
      <c r="O26" s="2301"/>
      <c r="P26" s="484"/>
      <c r="Q26" s="35"/>
      <c r="R26" s="256" t="s">
        <v>448</v>
      </c>
      <c r="S26" s="444"/>
      <c r="T26" s="35"/>
      <c r="U26" s="256" t="s">
        <v>45</v>
      </c>
      <c r="V26" s="37"/>
    </row>
    <row r="27" spans="1:44" ht="26.25" customHeight="1" x14ac:dyDescent="0.4">
      <c r="A27" s="2300" t="s">
        <v>780</v>
      </c>
      <c r="B27" s="2301"/>
      <c r="C27" s="2301"/>
      <c r="D27" s="2301"/>
      <c r="E27" s="2301"/>
      <c r="F27" s="2301"/>
      <c r="G27" s="2301"/>
      <c r="H27" s="2301"/>
      <c r="I27" s="2301"/>
      <c r="J27" s="2301"/>
      <c r="K27" s="2301"/>
      <c r="L27" s="2301"/>
      <c r="M27" s="2301"/>
      <c r="N27" s="2301"/>
      <c r="O27" s="2301"/>
      <c r="P27" s="484"/>
      <c r="Q27" s="35"/>
      <c r="R27" s="256" t="s">
        <v>448</v>
      </c>
      <c r="S27" s="444"/>
      <c r="T27" s="35"/>
      <c r="U27" s="256" t="s">
        <v>45</v>
      </c>
      <c r="V27" s="37"/>
    </row>
    <row r="28" spans="1:44" ht="26.25" customHeight="1" x14ac:dyDescent="0.4">
      <c r="A28" s="2300" t="s">
        <v>781</v>
      </c>
      <c r="B28" s="2301"/>
      <c r="C28" s="2301"/>
      <c r="D28" s="2301"/>
      <c r="E28" s="2301"/>
      <c r="F28" s="2301"/>
      <c r="G28" s="2301"/>
      <c r="H28" s="2301"/>
      <c r="I28" s="2301"/>
      <c r="J28" s="2301"/>
      <c r="K28" s="2301"/>
      <c r="L28" s="2301"/>
      <c r="M28" s="2301"/>
      <c r="N28" s="2301"/>
      <c r="O28" s="2301"/>
      <c r="P28" s="484"/>
      <c r="Q28" s="35"/>
      <c r="R28" s="256" t="s">
        <v>448</v>
      </c>
      <c r="S28" s="444"/>
      <c r="T28" s="35"/>
      <c r="U28" s="256" t="s">
        <v>45</v>
      </c>
      <c r="V28" s="37"/>
    </row>
    <row r="29" spans="1:44" ht="26.25" customHeight="1" x14ac:dyDescent="0.4">
      <c r="A29" s="2300" t="s">
        <v>782</v>
      </c>
      <c r="B29" s="2301"/>
      <c r="C29" s="2301"/>
      <c r="D29" s="2301"/>
      <c r="E29" s="2301"/>
      <c r="F29" s="2301"/>
      <c r="G29" s="2301"/>
      <c r="H29" s="2301"/>
      <c r="I29" s="2301"/>
      <c r="J29" s="2301"/>
      <c r="K29" s="2301"/>
      <c r="L29" s="2301"/>
      <c r="M29" s="2301"/>
      <c r="N29" s="2301"/>
      <c r="O29" s="2301"/>
      <c r="P29" s="484"/>
      <c r="Q29" s="35"/>
      <c r="R29" s="256" t="s">
        <v>448</v>
      </c>
      <c r="S29" s="444"/>
      <c r="T29" s="35"/>
      <c r="U29" s="256" t="s">
        <v>45</v>
      </c>
      <c r="V29" s="37"/>
    </row>
    <row r="30" spans="1:44" ht="26.25" customHeight="1" x14ac:dyDescent="0.4">
      <c r="A30" s="2300" t="s">
        <v>783</v>
      </c>
      <c r="B30" s="2301"/>
      <c r="C30" s="2301"/>
      <c r="D30" s="2301"/>
      <c r="E30" s="2301"/>
      <c r="F30" s="2301"/>
      <c r="G30" s="2301"/>
      <c r="H30" s="2301"/>
      <c r="I30" s="2301"/>
      <c r="J30" s="2301"/>
      <c r="K30" s="2301"/>
      <c r="L30" s="2301"/>
      <c r="M30" s="2301"/>
      <c r="N30" s="2301"/>
      <c r="O30" s="2301"/>
      <c r="P30" s="484"/>
      <c r="Q30" s="35"/>
      <c r="R30" s="256" t="s">
        <v>448</v>
      </c>
      <c r="S30" s="444"/>
      <c r="T30" s="35"/>
      <c r="U30" s="256" t="s">
        <v>45</v>
      </c>
      <c r="V30" s="37"/>
    </row>
    <row r="31" spans="1:44" ht="26.25" customHeight="1" x14ac:dyDescent="0.4">
      <c r="A31" s="2300" t="s">
        <v>784</v>
      </c>
      <c r="B31" s="2301"/>
      <c r="C31" s="2301"/>
      <c r="D31" s="2301"/>
      <c r="E31" s="2301"/>
      <c r="F31" s="2301"/>
      <c r="G31" s="2301"/>
      <c r="H31" s="2301"/>
      <c r="I31" s="2301"/>
      <c r="J31" s="2301"/>
      <c r="K31" s="2301"/>
      <c r="L31" s="2301"/>
      <c r="M31" s="2301"/>
      <c r="N31" s="2301"/>
      <c r="O31" s="2301"/>
      <c r="P31" s="484"/>
      <c r="Q31" s="35"/>
      <c r="R31" s="256" t="s">
        <v>448</v>
      </c>
      <c r="S31" s="444"/>
      <c r="T31" s="35"/>
      <c r="U31" s="256" t="s">
        <v>45</v>
      </c>
      <c r="V31" s="37"/>
    </row>
    <row r="32" spans="1:44" ht="26.25" customHeight="1" thickBot="1" x14ac:dyDescent="0.45">
      <c r="A32" s="2328" t="s">
        <v>785</v>
      </c>
      <c r="B32" s="2329"/>
      <c r="C32" s="2329"/>
      <c r="D32" s="2329"/>
      <c r="E32" s="2329"/>
      <c r="F32" s="2329"/>
      <c r="G32" s="2329"/>
      <c r="H32" s="2329"/>
      <c r="I32" s="2329"/>
      <c r="J32" s="2329"/>
      <c r="K32" s="2329"/>
      <c r="L32" s="2329"/>
      <c r="M32" s="2329"/>
      <c r="N32" s="2329"/>
      <c r="O32" s="2329"/>
      <c r="P32" s="503"/>
      <c r="Q32" s="348"/>
      <c r="R32" s="379" t="s">
        <v>448</v>
      </c>
      <c r="S32" s="458"/>
      <c r="T32" s="348"/>
      <c r="U32" s="379" t="s">
        <v>45</v>
      </c>
      <c r="V32" s="501"/>
      <c r="W32" s="499"/>
    </row>
    <row r="33" spans="1:1" ht="26.25" customHeight="1" x14ac:dyDescent="0.4">
      <c r="A33" s="504"/>
    </row>
    <row r="34" spans="1:1" ht="26.25" customHeight="1" x14ac:dyDescent="0.4"/>
    <row r="35" spans="1:1" ht="26.25" customHeight="1" x14ac:dyDescent="0.4"/>
    <row r="36" spans="1:1" ht="26.25" customHeight="1" x14ac:dyDescent="0.4"/>
    <row r="37" spans="1:1" ht="26.25" customHeight="1" x14ac:dyDescent="0.4"/>
    <row r="38" spans="1:1" ht="26.25" customHeight="1" x14ac:dyDescent="0.4"/>
    <row r="39" spans="1:1" ht="26.25" customHeight="1" x14ac:dyDescent="0.4"/>
    <row r="40" spans="1:1" ht="26.25" customHeight="1" x14ac:dyDescent="0.4"/>
    <row r="41" spans="1:1" ht="26.25" customHeight="1" x14ac:dyDescent="0.4"/>
    <row r="42" spans="1:1" ht="26.25" customHeight="1" x14ac:dyDescent="0.4"/>
    <row r="43" spans="1:1" ht="26.25" customHeight="1" x14ac:dyDescent="0.4"/>
    <row r="44" spans="1:1" ht="26.25" customHeight="1" x14ac:dyDescent="0.4"/>
    <row r="45" spans="1:1" ht="26.25" customHeight="1" x14ac:dyDescent="0.4"/>
    <row r="46" spans="1:1" ht="26.25" customHeight="1" x14ac:dyDescent="0.4"/>
    <row r="47" spans="1:1" ht="26.25" customHeight="1" x14ac:dyDescent="0.4"/>
    <row r="48" spans="1:1" ht="26.25" customHeight="1" x14ac:dyDescent="0.4"/>
    <row r="49" ht="26.25" customHeight="1" x14ac:dyDescent="0.4"/>
    <row r="50" ht="26.25" customHeight="1" x14ac:dyDescent="0.4"/>
    <row r="51" ht="26.25" customHeight="1" x14ac:dyDescent="0.4"/>
    <row r="52" ht="26.25" customHeight="1" x14ac:dyDescent="0.4"/>
    <row r="53" ht="26.25" customHeight="1" x14ac:dyDescent="0.4"/>
    <row r="54" ht="26.25" customHeight="1" x14ac:dyDescent="0.4"/>
    <row r="55" ht="26.25" customHeight="1" x14ac:dyDescent="0.4"/>
    <row r="56" ht="26.25" customHeight="1" x14ac:dyDescent="0.4"/>
    <row r="57" ht="26.25" customHeight="1" x14ac:dyDescent="0.4"/>
    <row r="58" ht="26.25" customHeight="1" x14ac:dyDescent="0.4"/>
    <row r="59" ht="26.25" customHeight="1" x14ac:dyDescent="0.4"/>
    <row r="60" ht="26.25" customHeight="1" x14ac:dyDescent="0.4"/>
    <row r="61" ht="26.25" customHeight="1" x14ac:dyDescent="0.4"/>
    <row r="62" ht="26.25" customHeight="1" x14ac:dyDescent="0.4"/>
    <row r="63" ht="26.25" customHeight="1" x14ac:dyDescent="0.4"/>
    <row r="64" ht="26.25" customHeight="1" x14ac:dyDescent="0.4"/>
    <row r="65" ht="26.25" customHeight="1" x14ac:dyDescent="0.4"/>
    <row r="66" ht="26.25" customHeight="1" x14ac:dyDescent="0.4"/>
    <row r="67" ht="26.25" customHeight="1" x14ac:dyDescent="0.4"/>
    <row r="68" ht="26.25" customHeight="1" x14ac:dyDescent="0.4"/>
    <row r="69" ht="26.25" customHeight="1" x14ac:dyDescent="0.4"/>
    <row r="70" ht="26.25" customHeight="1" x14ac:dyDescent="0.4"/>
    <row r="71" ht="26.25" customHeight="1" x14ac:dyDescent="0.4"/>
    <row r="72" ht="26.25" customHeight="1" x14ac:dyDescent="0.4"/>
    <row r="73" ht="26.25" customHeight="1" x14ac:dyDescent="0.4"/>
    <row r="74" ht="26.25" customHeight="1" x14ac:dyDescent="0.4"/>
    <row r="75" ht="26.2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58">
    <mergeCell ref="A29:O29"/>
    <mergeCell ref="A30:O30"/>
    <mergeCell ref="A31:O31"/>
    <mergeCell ref="A32:O32"/>
    <mergeCell ref="A23:O23"/>
    <mergeCell ref="A24:O24"/>
    <mergeCell ref="A25:O25"/>
    <mergeCell ref="A26:O26"/>
    <mergeCell ref="A27:O27"/>
    <mergeCell ref="A28:O28"/>
    <mergeCell ref="A20:O20"/>
    <mergeCell ref="W20:AK20"/>
    <mergeCell ref="A21:O21"/>
    <mergeCell ref="W21:AK21"/>
    <mergeCell ref="A22:O22"/>
    <mergeCell ref="W22:AK22"/>
    <mergeCell ref="B17:O17"/>
    <mergeCell ref="W17:AK17"/>
    <mergeCell ref="A18:O18"/>
    <mergeCell ref="W18:AK18"/>
    <mergeCell ref="A19:O19"/>
    <mergeCell ref="W19:AK19"/>
    <mergeCell ref="B15:O15"/>
    <mergeCell ref="R15:R16"/>
    <mergeCell ref="U15:U16"/>
    <mergeCell ref="W15:AK15"/>
    <mergeCell ref="B16:O16"/>
    <mergeCell ref="W16:AK16"/>
    <mergeCell ref="A12:O12"/>
    <mergeCell ref="W12:AK12"/>
    <mergeCell ref="A13:O13"/>
    <mergeCell ref="W13:AK13"/>
    <mergeCell ref="A14:O14"/>
    <mergeCell ref="W14:AK14"/>
    <mergeCell ref="B9:O9"/>
    <mergeCell ref="W9:AK9"/>
    <mergeCell ref="B10:O10"/>
    <mergeCell ref="W10:AK10"/>
    <mergeCell ref="B11:O11"/>
    <mergeCell ref="W11:AK11"/>
    <mergeCell ref="A6:O6"/>
    <mergeCell ref="X6:AK6"/>
    <mergeCell ref="A7:O7"/>
    <mergeCell ref="X7:AK7"/>
    <mergeCell ref="A8:O8"/>
    <mergeCell ref="X8:AK8"/>
    <mergeCell ref="A4:O4"/>
    <mergeCell ref="Q4:U4"/>
    <mergeCell ref="W4:AK4"/>
    <mergeCell ref="AL4:AR4"/>
    <mergeCell ref="A5:O5"/>
    <mergeCell ref="W5:AK5"/>
    <mergeCell ref="AH1:AJ1"/>
    <mergeCell ref="AL1:AM1"/>
    <mergeCell ref="AO1:AP1"/>
    <mergeCell ref="AQ1:AR1"/>
    <mergeCell ref="A2:V3"/>
    <mergeCell ref="W2:AR3"/>
  </mergeCells>
  <phoneticPr fontId="1"/>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&amp;C23/23&amp;R&amp;F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0</xdr:col>
                    <xdr:colOff>0</xdr:colOff>
                    <xdr:row>2</xdr:row>
                    <xdr:rowOff>0</xdr:rowOff>
                  </from>
                  <to>
                    <xdr:col>0</xdr:col>
                    <xdr:colOff>38100</xdr:colOff>
                    <xdr:row>2</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22</xdr:col>
                    <xdr:colOff>0</xdr:colOff>
                    <xdr:row>2</xdr:row>
                    <xdr:rowOff>0</xdr:rowOff>
                  </from>
                  <to>
                    <xdr:col>22</xdr:col>
                    <xdr:colOff>28575</xdr:colOff>
                    <xdr:row>2</xdr:row>
                    <xdr:rowOff>28575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16</xdr:col>
                    <xdr:colOff>104775</xdr:colOff>
                    <xdr:row>4</xdr:row>
                    <xdr:rowOff>57150</xdr:rowOff>
                  </from>
                  <to>
                    <xdr:col>17</xdr:col>
                    <xdr:colOff>0</xdr:colOff>
                    <xdr:row>4</xdr:row>
                    <xdr:rowOff>285750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19</xdr:col>
                    <xdr:colOff>95250</xdr:colOff>
                    <xdr:row>4</xdr:row>
                    <xdr:rowOff>57150</xdr:rowOff>
                  </from>
                  <to>
                    <xdr:col>19</xdr:col>
                    <xdr:colOff>333375</xdr:colOff>
                    <xdr:row>4</xdr:row>
                    <xdr:rowOff>285750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16</xdr:col>
                    <xdr:colOff>104775</xdr:colOff>
                    <xdr:row>5</xdr:row>
                    <xdr:rowOff>57150</xdr:rowOff>
                  </from>
                  <to>
                    <xdr:col>17</xdr:col>
                    <xdr:colOff>0</xdr:colOff>
                    <xdr:row>5</xdr:row>
                    <xdr:rowOff>285750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95250</xdr:colOff>
                    <xdr:row>5</xdr:row>
                    <xdr:rowOff>57150</xdr:rowOff>
                  </from>
                  <to>
                    <xdr:col>19</xdr:col>
                    <xdr:colOff>333375</xdr:colOff>
                    <xdr:row>5</xdr:row>
                    <xdr:rowOff>285750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16</xdr:col>
                    <xdr:colOff>104775</xdr:colOff>
                    <xdr:row>6</xdr:row>
                    <xdr:rowOff>57150</xdr:rowOff>
                  </from>
                  <to>
                    <xdr:col>17</xdr:col>
                    <xdr:colOff>0</xdr:colOff>
                    <xdr:row>6</xdr:row>
                    <xdr:rowOff>285750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19</xdr:col>
                    <xdr:colOff>95250</xdr:colOff>
                    <xdr:row>6</xdr:row>
                    <xdr:rowOff>57150</xdr:rowOff>
                  </from>
                  <to>
                    <xdr:col>19</xdr:col>
                    <xdr:colOff>333375</xdr:colOff>
                    <xdr:row>6</xdr:row>
                    <xdr:rowOff>285750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16</xdr:col>
                    <xdr:colOff>104775</xdr:colOff>
                    <xdr:row>7</xdr:row>
                    <xdr:rowOff>57150</xdr:rowOff>
                  </from>
                  <to>
                    <xdr:col>17</xdr:col>
                    <xdr:colOff>0</xdr:colOff>
                    <xdr:row>7</xdr:row>
                    <xdr:rowOff>285750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19</xdr:col>
                    <xdr:colOff>95250</xdr:colOff>
                    <xdr:row>7</xdr:row>
                    <xdr:rowOff>57150</xdr:rowOff>
                  </from>
                  <to>
                    <xdr:col>19</xdr:col>
                    <xdr:colOff>333375</xdr:colOff>
                    <xdr:row>7</xdr:row>
                    <xdr:rowOff>285750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16</xdr:col>
                    <xdr:colOff>104775</xdr:colOff>
                    <xdr:row>8</xdr:row>
                    <xdr:rowOff>57150</xdr:rowOff>
                  </from>
                  <to>
                    <xdr:col>17</xdr:col>
                    <xdr:colOff>0</xdr:colOff>
                    <xdr:row>8</xdr:row>
                    <xdr:rowOff>285750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19</xdr:col>
                    <xdr:colOff>95250</xdr:colOff>
                    <xdr:row>8</xdr:row>
                    <xdr:rowOff>57150</xdr:rowOff>
                  </from>
                  <to>
                    <xdr:col>19</xdr:col>
                    <xdr:colOff>333375</xdr:colOff>
                    <xdr:row>8</xdr:row>
                    <xdr:rowOff>285750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16</xdr:col>
                    <xdr:colOff>104775</xdr:colOff>
                    <xdr:row>9</xdr:row>
                    <xdr:rowOff>57150</xdr:rowOff>
                  </from>
                  <to>
                    <xdr:col>17</xdr:col>
                    <xdr:colOff>0</xdr:colOff>
                    <xdr:row>9</xdr:row>
                    <xdr:rowOff>285750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19</xdr:col>
                    <xdr:colOff>95250</xdr:colOff>
                    <xdr:row>9</xdr:row>
                    <xdr:rowOff>57150</xdr:rowOff>
                  </from>
                  <to>
                    <xdr:col>19</xdr:col>
                    <xdr:colOff>333375</xdr:colOff>
                    <xdr:row>9</xdr:row>
                    <xdr:rowOff>285750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16</xdr:col>
                    <xdr:colOff>104775</xdr:colOff>
                    <xdr:row>10</xdr:row>
                    <xdr:rowOff>57150</xdr:rowOff>
                  </from>
                  <to>
                    <xdr:col>17</xdr:col>
                    <xdr:colOff>0</xdr:colOff>
                    <xdr:row>10</xdr:row>
                    <xdr:rowOff>285750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19</xdr:col>
                    <xdr:colOff>95250</xdr:colOff>
                    <xdr:row>10</xdr:row>
                    <xdr:rowOff>57150</xdr:rowOff>
                  </from>
                  <to>
                    <xdr:col>19</xdr:col>
                    <xdr:colOff>333375</xdr:colOff>
                    <xdr:row>10</xdr:row>
                    <xdr:rowOff>285750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16</xdr:col>
                    <xdr:colOff>104775</xdr:colOff>
                    <xdr:row>11</xdr:row>
                    <xdr:rowOff>57150</xdr:rowOff>
                  </from>
                  <to>
                    <xdr:col>17</xdr:col>
                    <xdr:colOff>0</xdr:colOff>
                    <xdr:row>11</xdr:row>
                    <xdr:rowOff>285750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19</xdr:col>
                    <xdr:colOff>95250</xdr:colOff>
                    <xdr:row>11</xdr:row>
                    <xdr:rowOff>57150</xdr:rowOff>
                  </from>
                  <to>
                    <xdr:col>19</xdr:col>
                    <xdr:colOff>333375</xdr:colOff>
                    <xdr:row>11</xdr:row>
                    <xdr:rowOff>285750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16</xdr:col>
                    <xdr:colOff>104775</xdr:colOff>
                    <xdr:row>12</xdr:row>
                    <xdr:rowOff>57150</xdr:rowOff>
                  </from>
                  <to>
                    <xdr:col>17</xdr:col>
                    <xdr:colOff>0</xdr:colOff>
                    <xdr:row>12</xdr:row>
                    <xdr:rowOff>285750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19</xdr:col>
                    <xdr:colOff>95250</xdr:colOff>
                    <xdr:row>12</xdr:row>
                    <xdr:rowOff>57150</xdr:rowOff>
                  </from>
                  <to>
                    <xdr:col>19</xdr:col>
                    <xdr:colOff>333375</xdr:colOff>
                    <xdr:row>12</xdr:row>
                    <xdr:rowOff>285750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16</xdr:col>
                    <xdr:colOff>104775</xdr:colOff>
                    <xdr:row>14</xdr:row>
                    <xdr:rowOff>238125</xdr:rowOff>
                  </from>
                  <to>
                    <xdr:col>17</xdr:col>
                    <xdr:colOff>0</xdr:colOff>
                    <xdr:row>15</xdr:row>
                    <xdr:rowOff>133350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19</xdr:col>
                    <xdr:colOff>95250</xdr:colOff>
                    <xdr:row>14</xdr:row>
                    <xdr:rowOff>238125</xdr:rowOff>
                  </from>
                  <to>
                    <xdr:col>19</xdr:col>
                    <xdr:colOff>333375</xdr:colOff>
                    <xdr:row>15</xdr:row>
                    <xdr:rowOff>133350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104775</xdr:colOff>
                    <xdr:row>17</xdr:row>
                    <xdr:rowOff>57150</xdr:rowOff>
                  </from>
                  <to>
                    <xdr:col>17</xdr:col>
                    <xdr:colOff>0</xdr:colOff>
                    <xdr:row>17</xdr:row>
                    <xdr:rowOff>285750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19</xdr:col>
                    <xdr:colOff>95250</xdr:colOff>
                    <xdr:row>17</xdr:row>
                    <xdr:rowOff>57150</xdr:rowOff>
                  </from>
                  <to>
                    <xdr:col>19</xdr:col>
                    <xdr:colOff>333375</xdr:colOff>
                    <xdr:row>17</xdr:row>
                    <xdr:rowOff>285750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16</xdr:col>
                    <xdr:colOff>104775</xdr:colOff>
                    <xdr:row>18</xdr:row>
                    <xdr:rowOff>57150</xdr:rowOff>
                  </from>
                  <to>
                    <xdr:col>17</xdr:col>
                    <xdr:colOff>0</xdr:colOff>
                    <xdr:row>18</xdr:row>
                    <xdr:rowOff>285750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19</xdr:col>
                    <xdr:colOff>95250</xdr:colOff>
                    <xdr:row>18</xdr:row>
                    <xdr:rowOff>57150</xdr:rowOff>
                  </from>
                  <to>
                    <xdr:col>19</xdr:col>
                    <xdr:colOff>333375</xdr:colOff>
                    <xdr:row>18</xdr:row>
                    <xdr:rowOff>285750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16</xdr:col>
                    <xdr:colOff>104775</xdr:colOff>
                    <xdr:row>19</xdr:row>
                    <xdr:rowOff>57150</xdr:rowOff>
                  </from>
                  <to>
                    <xdr:col>17</xdr:col>
                    <xdr:colOff>0</xdr:colOff>
                    <xdr:row>19</xdr:row>
                    <xdr:rowOff>285750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19</xdr:col>
                    <xdr:colOff>95250</xdr:colOff>
                    <xdr:row>19</xdr:row>
                    <xdr:rowOff>57150</xdr:rowOff>
                  </from>
                  <to>
                    <xdr:col>19</xdr:col>
                    <xdr:colOff>333375</xdr:colOff>
                    <xdr:row>19</xdr:row>
                    <xdr:rowOff>285750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16</xdr:col>
                    <xdr:colOff>104775</xdr:colOff>
                    <xdr:row>20</xdr:row>
                    <xdr:rowOff>57150</xdr:rowOff>
                  </from>
                  <to>
                    <xdr:col>17</xdr:col>
                    <xdr:colOff>0</xdr:colOff>
                    <xdr:row>20</xdr:row>
                    <xdr:rowOff>285750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19</xdr:col>
                    <xdr:colOff>95250</xdr:colOff>
                    <xdr:row>20</xdr:row>
                    <xdr:rowOff>57150</xdr:rowOff>
                  </from>
                  <to>
                    <xdr:col>19</xdr:col>
                    <xdr:colOff>333375</xdr:colOff>
                    <xdr:row>20</xdr:row>
                    <xdr:rowOff>285750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16</xdr:col>
                    <xdr:colOff>104775</xdr:colOff>
                    <xdr:row>21</xdr:row>
                    <xdr:rowOff>57150</xdr:rowOff>
                  </from>
                  <to>
                    <xdr:col>17</xdr:col>
                    <xdr:colOff>0</xdr:colOff>
                    <xdr:row>21</xdr:row>
                    <xdr:rowOff>285750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19</xdr:col>
                    <xdr:colOff>95250</xdr:colOff>
                    <xdr:row>21</xdr:row>
                    <xdr:rowOff>57150</xdr:rowOff>
                  </from>
                  <to>
                    <xdr:col>19</xdr:col>
                    <xdr:colOff>333375</xdr:colOff>
                    <xdr:row>21</xdr:row>
                    <xdr:rowOff>285750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16</xdr:col>
                    <xdr:colOff>104775</xdr:colOff>
                    <xdr:row>22</xdr:row>
                    <xdr:rowOff>57150</xdr:rowOff>
                  </from>
                  <to>
                    <xdr:col>17</xdr:col>
                    <xdr:colOff>0</xdr:colOff>
                    <xdr:row>22</xdr:row>
                    <xdr:rowOff>285750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19</xdr:col>
                    <xdr:colOff>95250</xdr:colOff>
                    <xdr:row>22</xdr:row>
                    <xdr:rowOff>57150</xdr:rowOff>
                  </from>
                  <to>
                    <xdr:col>19</xdr:col>
                    <xdr:colOff>333375</xdr:colOff>
                    <xdr:row>22</xdr:row>
                    <xdr:rowOff>285750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16</xdr:col>
                    <xdr:colOff>104775</xdr:colOff>
                    <xdr:row>23</xdr:row>
                    <xdr:rowOff>57150</xdr:rowOff>
                  </from>
                  <to>
                    <xdr:col>17</xdr:col>
                    <xdr:colOff>0</xdr:colOff>
                    <xdr:row>23</xdr:row>
                    <xdr:rowOff>285750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19</xdr:col>
                    <xdr:colOff>95250</xdr:colOff>
                    <xdr:row>23</xdr:row>
                    <xdr:rowOff>57150</xdr:rowOff>
                  </from>
                  <to>
                    <xdr:col>19</xdr:col>
                    <xdr:colOff>333375</xdr:colOff>
                    <xdr:row>23</xdr:row>
                    <xdr:rowOff>285750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16</xdr:col>
                    <xdr:colOff>104775</xdr:colOff>
                    <xdr:row>24</xdr:row>
                    <xdr:rowOff>57150</xdr:rowOff>
                  </from>
                  <to>
                    <xdr:col>17</xdr:col>
                    <xdr:colOff>0</xdr:colOff>
                    <xdr:row>24</xdr:row>
                    <xdr:rowOff>285750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19</xdr:col>
                    <xdr:colOff>95250</xdr:colOff>
                    <xdr:row>24</xdr:row>
                    <xdr:rowOff>57150</xdr:rowOff>
                  </from>
                  <to>
                    <xdr:col>19</xdr:col>
                    <xdr:colOff>333375</xdr:colOff>
                    <xdr:row>24</xdr:row>
                    <xdr:rowOff>285750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16</xdr:col>
                    <xdr:colOff>104775</xdr:colOff>
                    <xdr:row>25</xdr:row>
                    <xdr:rowOff>57150</xdr:rowOff>
                  </from>
                  <to>
                    <xdr:col>17</xdr:col>
                    <xdr:colOff>0</xdr:colOff>
                    <xdr:row>25</xdr:row>
                    <xdr:rowOff>285750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19</xdr:col>
                    <xdr:colOff>95250</xdr:colOff>
                    <xdr:row>25</xdr:row>
                    <xdr:rowOff>57150</xdr:rowOff>
                  </from>
                  <to>
                    <xdr:col>19</xdr:col>
                    <xdr:colOff>333375</xdr:colOff>
                    <xdr:row>25</xdr:row>
                    <xdr:rowOff>285750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16</xdr:col>
                    <xdr:colOff>104775</xdr:colOff>
                    <xdr:row>26</xdr:row>
                    <xdr:rowOff>57150</xdr:rowOff>
                  </from>
                  <to>
                    <xdr:col>17</xdr:col>
                    <xdr:colOff>0</xdr:colOff>
                    <xdr:row>26</xdr:row>
                    <xdr:rowOff>285750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19</xdr:col>
                    <xdr:colOff>95250</xdr:colOff>
                    <xdr:row>26</xdr:row>
                    <xdr:rowOff>57150</xdr:rowOff>
                  </from>
                  <to>
                    <xdr:col>19</xdr:col>
                    <xdr:colOff>333375</xdr:colOff>
                    <xdr:row>26</xdr:row>
                    <xdr:rowOff>285750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16</xdr:col>
                    <xdr:colOff>104775</xdr:colOff>
                    <xdr:row>27</xdr:row>
                    <xdr:rowOff>57150</xdr:rowOff>
                  </from>
                  <to>
                    <xdr:col>17</xdr:col>
                    <xdr:colOff>0</xdr:colOff>
                    <xdr:row>27</xdr:row>
                    <xdr:rowOff>285750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19</xdr:col>
                    <xdr:colOff>95250</xdr:colOff>
                    <xdr:row>27</xdr:row>
                    <xdr:rowOff>57150</xdr:rowOff>
                  </from>
                  <to>
                    <xdr:col>19</xdr:col>
                    <xdr:colOff>333375</xdr:colOff>
                    <xdr:row>27</xdr:row>
                    <xdr:rowOff>285750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16</xdr:col>
                    <xdr:colOff>104775</xdr:colOff>
                    <xdr:row>28</xdr:row>
                    <xdr:rowOff>57150</xdr:rowOff>
                  </from>
                  <to>
                    <xdr:col>17</xdr:col>
                    <xdr:colOff>0</xdr:colOff>
                    <xdr:row>28</xdr:row>
                    <xdr:rowOff>285750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19</xdr:col>
                    <xdr:colOff>95250</xdr:colOff>
                    <xdr:row>28</xdr:row>
                    <xdr:rowOff>57150</xdr:rowOff>
                  </from>
                  <to>
                    <xdr:col>19</xdr:col>
                    <xdr:colOff>333375</xdr:colOff>
                    <xdr:row>28</xdr:row>
                    <xdr:rowOff>285750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16</xdr:col>
                    <xdr:colOff>104775</xdr:colOff>
                    <xdr:row>29</xdr:row>
                    <xdr:rowOff>57150</xdr:rowOff>
                  </from>
                  <to>
                    <xdr:col>17</xdr:col>
                    <xdr:colOff>0</xdr:colOff>
                    <xdr:row>29</xdr:row>
                    <xdr:rowOff>285750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19</xdr:col>
                    <xdr:colOff>95250</xdr:colOff>
                    <xdr:row>29</xdr:row>
                    <xdr:rowOff>57150</xdr:rowOff>
                  </from>
                  <to>
                    <xdr:col>19</xdr:col>
                    <xdr:colOff>333375</xdr:colOff>
                    <xdr:row>29</xdr:row>
                    <xdr:rowOff>285750</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16</xdr:col>
                    <xdr:colOff>104775</xdr:colOff>
                    <xdr:row>30</xdr:row>
                    <xdr:rowOff>57150</xdr:rowOff>
                  </from>
                  <to>
                    <xdr:col>17</xdr:col>
                    <xdr:colOff>0</xdr:colOff>
                    <xdr:row>30</xdr:row>
                    <xdr:rowOff>285750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19</xdr:col>
                    <xdr:colOff>95250</xdr:colOff>
                    <xdr:row>30</xdr:row>
                    <xdr:rowOff>57150</xdr:rowOff>
                  </from>
                  <to>
                    <xdr:col>19</xdr:col>
                    <xdr:colOff>333375</xdr:colOff>
                    <xdr:row>30</xdr:row>
                    <xdr:rowOff>285750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16</xdr:col>
                    <xdr:colOff>104775</xdr:colOff>
                    <xdr:row>31</xdr:row>
                    <xdr:rowOff>57150</xdr:rowOff>
                  </from>
                  <to>
                    <xdr:col>17</xdr:col>
                    <xdr:colOff>0</xdr:colOff>
                    <xdr:row>31</xdr:row>
                    <xdr:rowOff>285750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19</xdr:col>
                    <xdr:colOff>95250</xdr:colOff>
                    <xdr:row>31</xdr:row>
                    <xdr:rowOff>57150</xdr:rowOff>
                  </from>
                  <to>
                    <xdr:col>19</xdr:col>
                    <xdr:colOff>333375</xdr:colOff>
                    <xdr:row>31</xdr:row>
                    <xdr:rowOff>285750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38</xdr:col>
                    <xdr:colOff>104775</xdr:colOff>
                    <xdr:row>4</xdr:row>
                    <xdr:rowOff>57150</xdr:rowOff>
                  </from>
                  <to>
                    <xdr:col>39</xdr:col>
                    <xdr:colOff>0</xdr:colOff>
                    <xdr:row>4</xdr:row>
                    <xdr:rowOff>285750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41</xdr:col>
                    <xdr:colOff>95250</xdr:colOff>
                    <xdr:row>4</xdr:row>
                    <xdr:rowOff>57150</xdr:rowOff>
                  </from>
                  <to>
                    <xdr:col>41</xdr:col>
                    <xdr:colOff>333375</xdr:colOff>
                    <xdr:row>4</xdr:row>
                    <xdr:rowOff>285750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38</xdr:col>
                    <xdr:colOff>104775</xdr:colOff>
                    <xdr:row>5</xdr:row>
                    <xdr:rowOff>57150</xdr:rowOff>
                  </from>
                  <to>
                    <xdr:col>39</xdr:col>
                    <xdr:colOff>0</xdr:colOff>
                    <xdr:row>5</xdr:row>
                    <xdr:rowOff>285750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41</xdr:col>
                    <xdr:colOff>95250</xdr:colOff>
                    <xdr:row>5</xdr:row>
                    <xdr:rowOff>57150</xdr:rowOff>
                  </from>
                  <to>
                    <xdr:col>41</xdr:col>
                    <xdr:colOff>333375</xdr:colOff>
                    <xdr:row>5</xdr:row>
                    <xdr:rowOff>285750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38</xdr:col>
                    <xdr:colOff>104775</xdr:colOff>
                    <xdr:row>6</xdr:row>
                    <xdr:rowOff>57150</xdr:rowOff>
                  </from>
                  <to>
                    <xdr:col>39</xdr:col>
                    <xdr:colOff>0</xdr:colOff>
                    <xdr:row>6</xdr:row>
                    <xdr:rowOff>285750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41</xdr:col>
                    <xdr:colOff>95250</xdr:colOff>
                    <xdr:row>6</xdr:row>
                    <xdr:rowOff>57150</xdr:rowOff>
                  </from>
                  <to>
                    <xdr:col>41</xdr:col>
                    <xdr:colOff>333375</xdr:colOff>
                    <xdr:row>6</xdr:row>
                    <xdr:rowOff>285750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38</xdr:col>
                    <xdr:colOff>104775</xdr:colOff>
                    <xdr:row>7</xdr:row>
                    <xdr:rowOff>57150</xdr:rowOff>
                  </from>
                  <to>
                    <xdr:col>39</xdr:col>
                    <xdr:colOff>0</xdr:colOff>
                    <xdr:row>7</xdr:row>
                    <xdr:rowOff>285750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41</xdr:col>
                    <xdr:colOff>95250</xdr:colOff>
                    <xdr:row>7</xdr:row>
                    <xdr:rowOff>57150</xdr:rowOff>
                  </from>
                  <to>
                    <xdr:col>41</xdr:col>
                    <xdr:colOff>333375</xdr:colOff>
                    <xdr:row>7</xdr:row>
                    <xdr:rowOff>285750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38</xdr:col>
                    <xdr:colOff>104775</xdr:colOff>
                    <xdr:row>8</xdr:row>
                    <xdr:rowOff>57150</xdr:rowOff>
                  </from>
                  <to>
                    <xdr:col>39</xdr:col>
                    <xdr:colOff>0</xdr:colOff>
                    <xdr:row>8</xdr:row>
                    <xdr:rowOff>285750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41</xdr:col>
                    <xdr:colOff>95250</xdr:colOff>
                    <xdr:row>8</xdr:row>
                    <xdr:rowOff>57150</xdr:rowOff>
                  </from>
                  <to>
                    <xdr:col>41</xdr:col>
                    <xdr:colOff>333375</xdr:colOff>
                    <xdr:row>8</xdr:row>
                    <xdr:rowOff>285750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38</xdr:col>
                    <xdr:colOff>104775</xdr:colOff>
                    <xdr:row>9</xdr:row>
                    <xdr:rowOff>57150</xdr:rowOff>
                  </from>
                  <to>
                    <xdr:col>39</xdr:col>
                    <xdr:colOff>0</xdr:colOff>
                    <xdr:row>9</xdr:row>
                    <xdr:rowOff>285750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41</xdr:col>
                    <xdr:colOff>95250</xdr:colOff>
                    <xdr:row>9</xdr:row>
                    <xdr:rowOff>57150</xdr:rowOff>
                  </from>
                  <to>
                    <xdr:col>41</xdr:col>
                    <xdr:colOff>333375</xdr:colOff>
                    <xdr:row>9</xdr:row>
                    <xdr:rowOff>285750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38</xdr:col>
                    <xdr:colOff>104775</xdr:colOff>
                    <xdr:row>10</xdr:row>
                    <xdr:rowOff>57150</xdr:rowOff>
                  </from>
                  <to>
                    <xdr:col>39</xdr:col>
                    <xdr:colOff>0</xdr:colOff>
                    <xdr:row>10</xdr:row>
                    <xdr:rowOff>285750</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41</xdr:col>
                    <xdr:colOff>95250</xdr:colOff>
                    <xdr:row>10</xdr:row>
                    <xdr:rowOff>57150</xdr:rowOff>
                  </from>
                  <to>
                    <xdr:col>41</xdr:col>
                    <xdr:colOff>333375</xdr:colOff>
                    <xdr:row>10</xdr:row>
                    <xdr:rowOff>285750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38</xdr:col>
                    <xdr:colOff>104775</xdr:colOff>
                    <xdr:row>11</xdr:row>
                    <xdr:rowOff>57150</xdr:rowOff>
                  </from>
                  <to>
                    <xdr:col>39</xdr:col>
                    <xdr:colOff>0</xdr:colOff>
                    <xdr:row>11</xdr:row>
                    <xdr:rowOff>285750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41</xdr:col>
                    <xdr:colOff>95250</xdr:colOff>
                    <xdr:row>11</xdr:row>
                    <xdr:rowOff>57150</xdr:rowOff>
                  </from>
                  <to>
                    <xdr:col>41</xdr:col>
                    <xdr:colOff>333375</xdr:colOff>
                    <xdr:row>11</xdr:row>
                    <xdr:rowOff>285750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38</xdr:col>
                    <xdr:colOff>104775</xdr:colOff>
                    <xdr:row>12</xdr:row>
                    <xdr:rowOff>57150</xdr:rowOff>
                  </from>
                  <to>
                    <xdr:col>39</xdr:col>
                    <xdr:colOff>0</xdr:colOff>
                    <xdr:row>12</xdr:row>
                    <xdr:rowOff>285750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41</xdr:col>
                    <xdr:colOff>95250</xdr:colOff>
                    <xdr:row>12</xdr:row>
                    <xdr:rowOff>57150</xdr:rowOff>
                  </from>
                  <to>
                    <xdr:col>41</xdr:col>
                    <xdr:colOff>333375</xdr:colOff>
                    <xdr:row>12</xdr:row>
                    <xdr:rowOff>285750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38</xdr:col>
                    <xdr:colOff>104775</xdr:colOff>
                    <xdr:row>13</xdr:row>
                    <xdr:rowOff>57150</xdr:rowOff>
                  </from>
                  <to>
                    <xdr:col>39</xdr:col>
                    <xdr:colOff>0</xdr:colOff>
                    <xdr:row>13</xdr:row>
                    <xdr:rowOff>285750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41</xdr:col>
                    <xdr:colOff>95250</xdr:colOff>
                    <xdr:row>13</xdr:row>
                    <xdr:rowOff>57150</xdr:rowOff>
                  </from>
                  <to>
                    <xdr:col>41</xdr:col>
                    <xdr:colOff>333375</xdr:colOff>
                    <xdr:row>13</xdr:row>
                    <xdr:rowOff>285750</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38</xdr:col>
                    <xdr:colOff>104775</xdr:colOff>
                    <xdr:row>14</xdr:row>
                    <xdr:rowOff>57150</xdr:rowOff>
                  </from>
                  <to>
                    <xdr:col>39</xdr:col>
                    <xdr:colOff>0</xdr:colOff>
                    <xdr:row>14</xdr:row>
                    <xdr:rowOff>285750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41</xdr:col>
                    <xdr:colOff>95250</xdr:colOff>
                    <xdr:row>14</xdr:row>
                    <xdr:rowOff>57150</xdr:rowOff>
                  </from>
                  <to>
                    <xdr:col>41</xdr:col>
                    <xdr:colOff>333375</xdr:colOff>
                    <xdr:row>14</xdr:row>
                    <xdr:rowOff>285750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38</xdr:col>
                    <xdr:colOff>104775</xdr:colOff>
                    <xdr:row>15</xdr:row>
                    <xdr:rowOff>57150</xdr:rowOff>
                  </from>
                  <to>
                    <xdr:col>39</xdr:col>
                    <xdr:colOff>0</xdr:colOff>
                    <xdr:row>15</xdr:row>
                    <xdr:rowOff>285750</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41</xdr:col>
                    <xdr:colOff>95250</xdr:colOff>
                    <xdr:row>15</xdr:row>
                    <xdr:rowOff>57150</xdr:rowOff>
                  </from>
                  <to>
                    <xdr:col>41</xdr:col>
                    <xdr:colOff>333375</xdr:colOff>
                    <xdr:row>15</xdr:row>
                    <xdr:rowOff>285750</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38</xdr:col>
                    <xdr:colOff>104775</xdr:colOff>
                    <xdr:row>16</xdr:row>
                    <xdr:rowOff>57150</xdr:rowOff>
                  </from>
                  <to>
                    <xdr:col>39</xdr:col>
                    <xdr:colOff>0</xdr:colOff>
                    <xdr:row>16</xdr:row>
                    <xdr:rowOff>285750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41</xdr:col>
                    <xdr:colOff>95250</xdr:colOff>
                    <xdr:row>16</xdr:row>
                    <xdr:rowOff>57150</xdr:rowOff>
                  </from>
                  <to>
                    <xdr:col>41</xdr:col>
                    <xdr:colOff>333375</xdr:colOff>
                    <xdr:row>16</xdr:row>
                    <xdr:rowOff>285750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38</xdr:col>
                    <xdr:colOff>104775</xdr:colOff>
                    <xdr:row>17</xdr:row>
                    <xdr:rowOff>57150</xdr:rowOff>
                  </from>
                  <to>
                    <xdr:col>39</xdr:col>
                    <xdr:colOff>0</xdr:colOff>
                    <xdr:row>17</xdr:row>
                    <xdr:rowOff>285750</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41</xdr:col>
                    <xdr:colOff>95250</xdr:colOff>
                    <xdr:row>17</xdr:row>
                    <xdr:rowOff>57150</xdr:rowOff>
                  </from>
                  <to>
                    <xdr:col>41</xdr:col>
                    <xdr:colOff>333375</xdr:colOff>
                    <xdr:row>17</xdr:row>
                    <xdr:rowOff>285750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38</xdr:col>
                    <xdr:colOff>104775</xdr:colOff>
                    <xdr:row>18</xdr:row>
                    <xdr:rowOff>57150</xdr:rowOff>
                  </from>
                  <to>
                    <xdr:col>39</xdr:col>
                    <xdr:colOff>0</xdr:colOff>
                    <xdr:row>18</xdr:row>
                    <xdr:rowOff>285750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41</xdr:col>
                    <xdr:colOff>95250</xdr:colOff>
                    <xdr:row>18</xdr:row>
                    <xdr:rowOff>57150</xdr:rowOff>
                  </from>
                  <to>
                    <xdr:col>41</xdr:col>
                    <xdr:colOff>333375</xdr:colOff>
                    <xdr:row>18</xdr:row>
                    <xdr:rowOff>285750</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38</xdr:col>
                    <xdr:colOff>104775</xdr:colOff>
                    <xdr:row>19</xdr:row>
                    <xdr:rowOff>57150</xdr:rowOff>
                  </from>
                  <to>
                    <xdr:col>39</xdr:col>
                    <xdr:colOff>0</xdr:colOff>
                    <xdr:row>19</xdr:row>
                    <xdr:rowOff>285750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41</xdr:col>
                    <xdr:colOff>95250</xdr:colOff>
                    <xdr:row>19</xdr:row>
                    <xdr:rowOff>57150</xdr:rowOff>
                  </from>
                  <to>
                    <xdr:col>41</xdr:col>
                    <xdr:colOff>333375</xdr:colOff>
                    <xdr:row>19</xdr:row>
                    <xdr:rowOff>285750</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38</xdr:col>
                    <xdr:colOff>104775</xdr:colOff>
                    <xdr:row>20</xdr:row>
                    <xdr:rowOff>57150</xdr:rowOff>
                  </from>
                  <to>
                    <xdr:col>39</xdr:col>
                    <xdr:colOff>0</xdr:colOff>
                    <xdr:row>20</xdr:row>
                    <xdr:rowOff>285750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41</xdr:col>
                    <xdr:colOff>95250</xdr:colOff>
                    <xdr:row>20</xdr:row>
                    <xdr:rowOff>57150</xdr:rowOff>
                  </from>
                  <to>
                    <xdr:col>41</xdr:col>
                    <xdr:colOff>333375</xdr:colOff>
                    <xdr:row>20</xdr:row>
                    <xdr:rowOff>285750</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38</xdr:col>
                    <xdr:colOff>104775</xdr:colOff>
                    <xdr:row>21</xdr:row>
                    <xdr:rowOff>57150</xdr:rowOff>
                  </from>
                  <to>
                    <xdr:col>39</xdr:col>
                    <xdr:colOff>0</xdr:colOff>
                    <xdr:row>21</xdr:row>
                    <xdr:rowOff>285750</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41</xdr:col>
                    <xdr:colOff>95250</xdr:colOff>
                    <xdr:row>21</xdr:row>
                    <xdr:rowOff>57150</xdr:rowOff>
                  </from>
                  <to>
                    <xdr:col>41</xdr:col>
                    <xdr:colOff>333375</xdr:colOff>
                    <xdr:row>21</xdr:row>
                    <xdr:rowOff>285750</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表紙・鑑</vt:lpstr>
      <vt:lpstr>1施設の概況 </vt:lpstr>
      <vt:lpstr>2職員配置状況 </vt:lpstr>
      <vt:lpstr>3採用・退職状況 </vt:lpstr>
      <vt:lpstr>4(1)職員の給与等(正規職員用)  </vt:lpstr>
      <vt:lpstr>4(2)職員の給与等(その他の職員用)</vt:lpstr>
      <vt:lpstr>4(3)勤務状況 </vt:lpstr>
      <vt:lpstr>4(4)1ヶ月の勤務割 </vt:lpstr>
      <vt:lpstr>4(4)記入例</vt:lpstr>
      <vt:lpstr>5労働安全衛生</vt:lpstr>
      <vt:lpstr>6(1)施設職員の研修実施状況</vt:lpstr>
      <vt:lpstr>6(2)新規採用職員の研修実施状況</vt:lpstr>
      <vt:lpstr>7(1)計画(2)虐待(3)自立自活 (4)意思表明(5)入浴</vt:lpstr>
      <vt:lpstr>7(6)地域(7)行事(8)苦情(9)評価</vt:lpstr>
      <vt:lpstr>8(1)入所者(児)処遇(2)事故(3)送迎(4)業務継続計画</vt:lpstr>
      <vt:lpstr>8(5)安全計画9衛生管理</vt:lpstr>
      <vt:lpstr>10入所者の医療管理の状況</vt:lpstr>
      <vt:lpstr>11入所者の健康管理の実施状況 </vt:lpstr>
      <vt:lpstr>12入所者のその他預かり金等の取り扱い状況</vt:lpstr>
      <vt:lpstr>13給食の状況</vt:lpstr>
      <vt:lpstr>13(2)給食の状況</vt:lpstr>
      <vt:lpstr>13(3)検便(4)保健所(5)委託(6)衛生(7)保存食</vt:lpstr>
      <vt:lpstr>14災害事故防止対策</vt:lpstr>
      <vt:lpstr>15諸規程等の整備状況</vt:lpstr>
      <vt:lpstr>'10入所者の医療管理の状況'!Print_Area</vt:lpstr>
      <vt:lpstr>'11入所者の健康管理の実施状況 '!Print_Area</vt:lpstr>
      <vt:lpstr>'12入所者のその他預かり金等の取り扱い状況'!Print_Area</vt:lpstr>
      <vt:lpstr>'13(2)給食の状況'!Print_Area</vt:lpstr>
      <vt:lpstr>'13(3)検便(4)保健所(5)委託(6)衛生(7)保存食'!Print_Area</vt:lpstr>
      <vt:lpstr>'13給食の状況'!Print_Area</vt:lpstr>
      <vt:lpstr>'14災害事故防止対策'!Print_Area</vt:lpstr>
      <vt:lpstr>'15諸規程等の整備状況'!Print_Area</vt:lpstr>
      <vt:lpstr>'1施設の概況 '!Print_Area</vt:lpstr>
      <vt:lpstr>'2職員配置状況 '!Print_Area</vt:lpstr>
      <vt:lpstr>'3採用・退職状況 '!Print_Area</vt:lpstr>
      <vt:lpstr>'4(1)職員の給与等(正規職員用)  '!Print_Area</vt:lpstr>
      <vt:lpstr>'4(2)職員の給与等(その他の職員用)'!Print_Area</vt:lpstr>
      <vt:lpstr>'4(3)勤務状況 '!Print_Area</vt:lpstr>
      <vt:lpstr>'4(4)1ヶ月の勤務割 '!Print_Area</vt:lpstr>
      <vt:lpstr>'4(4)記入例'!Print_Area</vt:lpstr>
      <vt:lpstr>'5労働安全衛生'!Print_Area</vt:lpstr>
      <vt:lpstr>'6(1)施設職員の研修実施状況'!Print_Area</vt:lpstr>
      <vt:lpstr>'6(2)新規採用職員の研修実施状況'!Print_Area</vt:lpstr>
      <vt:lpstr>'7(1)計画(2)虐待(3)自立自活 (4)意思表明(5)入浴'!Print_Area</vt:lpstr>
      <vt:lpstr>'7(6)地域(7)行事(8)苦情(9)評価'!Print_Area</vt:lpstr>
      <vt:lpstr>'8(1)入所者(児)処遇(2)事故(3)送迎(4)業務継続計画'!Print_Area</vt:lpstr>
      <vt:lpstr>'8(5)安全計画9衛生管理'!Print_Area</vt:lpstr>
      <vt:lpstr>表紙・鑑!Print_Area</vt:lpstr>
      <vt:lpstr>'6(2)新規採用職員の研修実施状況'!施設一覧</vt:lpstr>
      <vt:lpstr>施設一覧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2023-05-16T06:50:32Z</cp:lastPrinted>
  <dcterms:created xsi:type="dcterms:W3CDTF">2022-04-28T02:14:14Z</dcterms:created>
  <dcterms:modified xsi:type="dcterms:W3CDTF">2023-05-18T05:19:49Z</dcterms:modified>
</cp:coreProperties>
</file>